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5" activeTab="0"/>
  </bookViews>
  <sheets>
    <sheet name="Saisie Français" sheetId="1" r:id="rId1"/>
    <sheet name="Saisie Maths" sheetId="2" r:id="rId2"/>
    <sheet name="Synthèse des résultats" sheetId="3" r:id="rId3"/>
  </sheets>
  <definedNames>
    <definedName name="_xlnm.Print_Titles" localSheetId="0">'Saisie Français'!$A:$D</definedName>
    <definedName name="_xlnm.Print_Titles" localSheetId="1">'Saisie Maths'!$A:$C</definedName>
  </definedNames>
  <calcPr fullCalcOnLoad="1"/>
</workbook>
</file>

<file path=xl/sharedStrings.xml><?xml version="1.0" encoding="utf-8"?>
<sst xmlns="http://schemas.openxmlformats.org/spreadsheetml/2006/main" count="37" uniqueCount="22">
  <si>
    <t>Classe de</t>
  </si>
  <si>
    <t>FRANÇAIS</t>
  </si>
  <si>
    <t>Total réussite</t>
  </si>
  <si>
    <t>% réussite</t>
  </si>
  <si>
    <t>Nom</t>
  </si>
  <si>
    <t>Prénom</t>
  </si>
  <si>
    <t>Date de naissance</t>
  </si>
  <si>
    <t>MATHÉMATIQUES</t>
  </si>
  <si>
    <t xml:space="preserve">        FRANÇAIS</t>
  </si>
  <si>
    <t>Réussite totale</t>
  </si>
  <si>
    <t>Lecture comprehension</t>
  </si>
  <si>
    <t>Lecture reconnaissance de mots</t>
  </si>
  <si>
    <t>Écriture production d'écrit</t>
  </si>
  <si>
    <t>Vocabulaire Grammaire Orthographe</t>
  </si>
  <si>
    <t>TOTAL Français</t>
  </si>
  <si>
    <t>Connaissance des nombres</t>
  </si>
  <si>
    <t>Exploitation des données numériques</t>
  </si>
  <si>
    <t>Calcul</t>
  </si>
  <si>
    <t>Grandeur et mesure</t>
  </si>
  <si>
    <t>TOTAL MATHS</t>
  </si>
  <si>
    <t>EVALUATION DIAGNOSTIQUE CM2</t>
  </si>
  <si>
    <t>ÉVALUATION DIAGNOSTIQUE CM2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</si>
</sst>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\ yyyy"/>
  </numFmts>
  <fonts count="42">
    <font>
      <sz val="10"/>
      <name val="Arial"/>
      <family val="2"/>
    </font>
    <font>
      <sz val="10"/>
      <name val="Lohit Hind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5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0" fillId="40" borderId="13" xfId="0" applyFill="1" applyBorder="1" applyAlignment="1">
      <alignment horizontal="center" vertical="center" wrapText="1"/>
    </xf>
    <xf numFmtId="0" fontId="0" fillId="40" borderId="13" xfId="0" applyFill="1" applyBorder="1" applyAlignment="1">
      <alignment horizontal="center" vertical="center"/>
    </xf>
    <xf numFmtId="0" fontId="0" fillId="41" borderId="13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42" borderId="13" xfId="0" applyFill="1" applyBorder="1" applyAlignment="1">
      <alignment horizontal="center" vertical="center"/>
    </xf>
    <xf numFmtId="0" fontId="0" fillId="42" borderId="13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/>
    </xf>
    <xf numFmtId="0" fontId="0" fillId="44" borderId="13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ns nom1" xfId="51"/>
    <cellStyle name="Sans nom10" xfId="52"/>
    <cellStyle name="Sans nom11" xfId="53"/>
    <cellStyle name="Sans nom12" xfId="54"/>
    <cellStyle name="Sans nom13" xfId="55"/>
    <cellStyle name="Sans nom14" xfId="56"/>
    <cellStyle name="Sans nom15" xfId="57"/>
    <cellStyle name="Sans nom2" xfId="58"/>
    <cellStyle name="Sans nom3" xfId="59"/>
    <cellStyle name="Sans nom4" xfId="60"/>
    <cellStyle name="Sans nom5" xfId="61"/>
    <cellStyle name="Sans nom6" xfId="62"/>
    <cellStyle name="Sans nom7" xfId="63"/>
    <cellStyle name="Sans nom8" xfId="64"/>
    <cellStyle name="Sans nom9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46"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C34"/>
  <sheetViews>
    <sheetView tabSelected="1" zoomScalePageLayoutView="0" workbookViewId="0" topLeftCell="A1">
      <selection activeCell="A5" sqref="A5"/>
    </sheetView>
  </sheetViews>
  <sheetFormatPr defaultColWidth="11.57421875" defaultRowHeight="12.75"/>
  <cols>
    <col min="1" max="1" width="20.28125" style="1" customWidth="1"/>
    <col min="2" max="2" width="14.57421875" style="1" customWidth="1"/>
    <col min="3" max="3" width="12.140625" style="1" customWidth="1"/>
    <col min="4" max="4" width="0.9921875" style="1" customWidth="1"/>
    <col min="5" max="7" width="3.421875" style="1" customWidth="1"/>
    <col min="8" max="23" width="3.421875" style="0" customWidth="1"/>
    <col min="24" max="24" width="3.421875" style="1" customWidth="1"/>
    <col min="25" max="52" width="3.421875" style="0" customWidth="1"/>
    <col min="53" max="53" width="1.28515625" style="0" customWidth="1"/>
    <col min="54" max="54" width="8.140625" style="0" customWidth="1"/>
    <col min="55" max="55" width="7.57421875" style="2" customWidth="1"/>
    <col min="56" max="60" width="3.421875" style="1" customWidth="1"/>
    <col min="61" max="16384" width="11.57421875" style="1" customWidth="1"/>
  </cols>
  <sheetData>
    <row r="1" spans="1:55" s="3" customFormat="1" ht="26.25" customHeight="1">
      <c r="A1" s="43" t="s">
        <v>20</v>
      </c>
      <c r="B1" s="43"/>
      <c r="C1" s="43"/>
      <c r="E1" s="4"/>
      <c r="F1" s="4"/>
      <c r="G1" s="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Y1"/>
      <c r="Z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/>
      <c r="AV1"/>
      <c r="AW1"/>
      <c r="AX1"/>
      <c r="AY1"/>
      <c r="AZ1"/>
      <c r="BA1"/>
      <c r="BB1"/>
      <c r="BC1" s="2"/>
    </row>
    <row r="2" spans="1:52" ht="18">
      <c r="A2" s="5" t="s">
        <v>0</v>
      </c>
      <c r="B2" s="6"/>
      <c r="E2" s="7"/>
      <c r="F2" s="8"/>
      <c r="G2" s="8"/>
      <c r="H2" s="9"/>
      <c r="I2" s="9"/>
      <c r="J2" s="9"/>
      <c r="K2" s="9"/>
      <c r="L2" s="9"/>
      <c r="M2" s="10" t="s">
        <v>1</v>
      </c>
      <c r="N2" s="9"/>
      <c r="O2" s="9"/>
      <c r="P2" s="9"/>
      <c r="Q2" s="9"/>
      <c r="R2" s="9"/>
      <c r="S2" s="9"/>
      <c r="T2" s="9"/>
      <c r="U2" s="9"/>
      <c r="V2" s="9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10" t="s">
        <v>1</v>
      </c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11"/>
    </row>
    <row r="3" spans="1:55" ht="28.5" customHeight="1">
      <c r="A3" s="12"/>
      <c r="B3" s="12"/>
      <c r="C3" s="12"/>
      <c r="D3" s="12"/>
      <c r="E3" s="13">
        <v>1</v>
      </c>
      <c r="F3" s="13">
        <v>2</v>
      </c>
      <c r="G3" s="13">
        <v>3</v>
      </c>
      <c r="H3" s="14">
        <v>4</v>
      </c>
      <c r="I3" s="14">
        <v>5</v>
      </c>
      <c r="J3" s="14">
        <v>6</v>
      </c>
      <c r="K3" s="15">
        <v>7</v>
      </c>
      <c r="L3" s="15">
        <v>8</v>
      </c>
      <c r="M3" s="15">
        <v>9</v>
      </c>
      <c r="N3" s="15">
        <v>10</v>
      </c>
      <c r="O3" s="15">
        <v>11</v>
      </c>
      <c r="P3" s="15">
        <v>12</v>
      </c>
      <c r="Q3" s="15">
        <v>13</v>
      </c>
      <c r="R3" s="16">
        <v>14</v>
      </c>
      <c r="S3" s="16">
        <v>15</v>
      </c>
      <c r="T3" s="16">
        <v>16</v>
      </c>
      <c r="U3" s="16">
        <v>17</v>
      </c>
      <c r="V3" s="16">
        <v>18</v>
      </c>
      <c r="W3" s="17">
        <v>19</v>
      </c>
      <c r="X3" s="18">
        <v>20</v>
      </c>
      <c r="Y3" s="19">
        <v>21</v>
      </c>
      <c r="Z3" s="20">
        <v>22</v>
      </c>
      <c r="AA3" s="20">
        <v>23</v>
      </c>
      <c r="AB3" s="20">
        <v>24</v>
      </c>
      <c r="AC3" s="20">
        <v>25</v>
      </c>
      <c r="AD3" s="20">
        <v>26</v>
      </c>
      <c r="AE3" s="20">
        <v>27</v>
      </c>
      <c r="AF3" s="20">
        <v>28</v>
      </c>
      <c r="AG3" s="20">
        <v>29</v>
      </c>
      <c r="AH3" s="20">
        <v>30</v>
      </c>
      <c r="AI3" s="20">
        <v>31</v>
      </c>
      <c r="AJ3" s="20">
        <v>32</v>
      </c>
      <c r="AK3" s="21">
        <v>33</v>
      </c>
      <c r="AL3" s="21">
        <v>34</v>
      </c>
      <c r="AM3" s="21">
        <v>35</v>
      </c>
      <c r="AN3" s="14">
        <v>36</v>
      </c>
      <c r="AO3" s="20">
        <v>37</v>
      </c>
      <c r="AP3" s="20">
        <v>38</v>
      </c>
      <c r="AQ3" s="20">
        <v>39</v>
      </c>
      <c r="AR3" s="20">
        <v>40</v>
      </c>
      <c r="AS3" s="20">
        <v>41</v>
      </c>
      <c r="AT3" s="20">
        <v>42</v>
      </c>
      <c r="AU3" s="20">
        <v>43</v>
      </c>
      <c r="AV3" s="20">
        <v>44</v>
      </c>
      <c r="AW3" s="20">
        <v>45</v>
      </c>
      <c r="AX3" s="20">
        <v>46</v>
      </c>
      <c r="AY3" s="20">
        <v>47</v>
      </c>
      <c r="AZ3" s="20">
        <v>48</v>
      </c>
      <c r="BB3" s="22" t="s">
        <v>2</v>
      </c>
      <c r="BC3" s="22" t="s">
        <v>3</v>
      </c>
    </row>
    <row r="4" spans="1:55" s="3" customFormat="1" ht="22.5">
      <c r="A4" s="3" t="s">
        <v>4</v>
      </c>
      <c r="B4" s="3" t="s">
        <v>5</v>
      </c>
      <c r="C4" s="23" t="s">
        <v>6</v>
      </c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4"/>
      <c r="X4" s="24"/>
      <c r="Y4" s="24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/>
      <c r="BB4"/>
      <c r="BC4" s="2"/>
    </row>
    <row r="5" spans="1:55" ht="12.75">
      <c r="A5" s="26"/>
      <c r="B5" s="26"/>
      <c r="C5" s="27"/>
      <c r="D5" s="28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B5" s="1">
        <f aca="true" t="shared" si="0" ref="BB5:BB34">COUNTIF(E5:AZ5,"=1")</f>
        <v>0</v>
      </c>
      <c r="BC5" s="2">
        <f aca="true" t="shared" si="1" ref="BC5:BC34">BB5/48</f>
        <v>0</v>
      </c>
    </row>
    <row r="6" spans="1:55" ht="12.75">
      <c r="A6" s="26"/>
      <c r="B6" s="26"/>
      <c r="C6" s="27"/>
      <c r="D6" s="28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B6" s="1">
        <f t="shared" si="0"/>
        <v>0</v>
      </c>
      <c r="BC6" s="2">
        <f t="shared" si="1"/>
        <v>0</v>
      </c>
    </row>
    <row r="7" spans="1:55" ht="12.75">
      <c r="A7" s="26"/>
      <c r="B7" s="26"/>
      <c r="C7" s="27"/>
      <c r="D7" s="28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B7" s="1">
        <f t="shared" si="0"/>
        <v>0</v>
      </c>
      <c r="BC7" s="2">
        <f t="shared" si="1"/>
        <v>0</v>
      </c>
    </row>
    <row r="8" spans="1:55" ht="12.75">
      <c r="A8" s="26"/>
      <c r="B8" s="26"/>
      <c r="C8" s="27"/>
      <c r="D8" s="28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B8" s="1">
        <f t="shared" si="0"/>
        <v>0</v>
      </c>
      <c r="BC8" s="2">
        <f t="shared" si="1"/>
        <v>0</v>
      </c>
    </row>
    <row r="9" spans="1:55" ht="12.75">
      <c r="A9" s="26"/>
      <c r="B9" s="26"/>
      <c r="C9" s="27"/>
      <c r="D9" s="28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B9" s="1">
        <f t="shared" si="0"/>
        <v>0</v>
      </c>
      <c r="BC9" s="2">
        <f t="shared" si="1"/>
        <v>0</v>
      </c>
    </row>
    <row r="10" spans="1:55" ht="12.75">
      <c r="A10" s="26"/>
      <c r="B10" s="26"/>
      <c r="C10" s="27"/>
      <c r="D10" s="28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B10" s="1">
        <f t="shared" si="0"/>
        <v>0</v>
      </c>
      <c r="BC10" s="2">
        <f t="shared" si="1"/>
        <v>0</v>
      </c>
    </row>
    <row r="11" spans="1:55" ht="12.75">
      <c r="A11" s="26"/>
      <c r="B11" s="26"/>
      <c r="C11" s="27"/>
      <c r="D11" s="28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B11" s="1">
        <f t="shared" si="0"/>
        <v>0</v>
      </c>
      <c r="BC11" s="2">
        <f t="shared" si="1"/>
        <v>0</v>
      </c>
    </row>
    <row r="12" spans="1:55" ht="12.75">
      <c r="A12" s="26"/>
      <c r="B12" s="26"/>
      <c r="C12" s="27"/>
      <c r="D12" s="28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B12" s="1">
        <f t="shared" si="0"/>
        <v>0</v>
      </c>
      <c r="BC12" s="2">
        <f t="shared" si="1"/>
        <v>0</v>
      </c>
    </row>
    <row r="13" spans="1:55" ht="12.75">
      <c r="A13" s="26"/>
      <c r="B13" s="26"/>
      <c r="C13" s="27"/>
      <c r="D13" s="28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B13" s="1">
        <f t="shared" si="0"/>
        <v>0</v>
      </c>
      <c r="BC13" s="2">
        <f t="shared" si="1"/>
        <v>0</v>
      </c>
    </row>
    <row r="14" spans="1:55" ht="12.75">
      <c r="A14" s="26"/>
      <c r="B14" s="26"/>
      <c r="C14" s="27"/>
      <c r="D14" s="28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B14" s="1">
        <f t="shared" si="0"/>
        <v>0</v>
      </c>
      <c r="BC14" s="2">
        <f t="shared" si="1"/>
        <v>0</v>
      </c>
    </row>
    <row r="15" spans="1:55" ht="12.75">
      <c r="A15" s="26"/>
      <c r="B15" s="26"/>
      <c r="C15" s="27"/>
      <c r="D15" s="28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B15" s="1">
        <f t="shared" si="0"/>
        <v>0</v>
      </c>
      <c r="BC15" s="2">
        <f t="shared" si="1"/>
        <v>0</v>
      </c>
    </row>
    <row r="16" spans="1:55" ht="12.75">
      <c r="A16" s="26"/>
      <c r="B16" s="26"/>
      <c r="C16" s="27"/>
      <c r="D16" s="28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B16" s="1">
        <f t="shared" si="0"/>
        <v>0</v>
      </c>
      <c r="BC16" s="2">
        <f t="shared" si="1"/>
        <v>0</v>
      </c>
    </row>
    <row r="17" spans="1:55" ht="12.75">
      <c r="A17" s="26"/>
      <c r="B17" s="26"/>
      <c r="C17" s="27"/>
      <c r="D17" s="28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B17" s="1">
        <f t="shared" si="0"/>
        <v>0</v>
      </c>
      <c r="BC17" s="2">
        <f t="shared" si="1"/>
        <v>0</v>
      </c>
    </row>
    <row r="18" spans="1:55" ht="12.75">
      <c r="A18" s="26"/>
      <c r="B18" s="26"/>
      <c r="C18" s="27"/>
      <c r="D18" s="28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B18" s="1">
        <f t="shared" si="0"/>
        <v>0</v>
      </c>
      <c r="BC18" s="2">
        <f t="shared" si="1"/>
        <v>0</v>
      </c>
    </row>
    <row r="19" spans="1:55" ht="12.75">
      <c r="A19" s="26"/>
      <c r="B19" s="26"/>
      <c r="C19" s="27"/>
      <c r="D19" s="28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B19" s="1">
        <f t="shared" si="0"/>
        <v>0</v>
      </c>
      <c r="BC19" s="2">
        <f t="shared" si="1"/>
        <v>0</v>
      </c>
    </row>
    <row r="20" spans="1:55" ht="12.75">
      <c r="A20" s="26"/>
      <c r="B20" s="26"/>
      <c r="C20" s="27"/>
      <c r="D20" s="28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B20" s="1">
        <f t="shared" si="0"/>
        <v>0</v>
      </c>
      <c r="BC20" s="2">
        <f t="shared" si="1"/>
        <v>0</v>
      </c>
    </row>
    <row r="21" spans="1:55" ht="12.75">
      <c r="A21" s="26"/>
      <c r="B21" s="26"/>
      <c r="C21" s="27"/>
      <c r="D21" s="28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B21" s="1">
        <f t="shared" si="0"/>
        <v>0</v>
      </c>
      <c r="BC21" s="2">
        <f t="shared" si="1"/>
        <v>0</v>
      </c>
    </row>
    <row r="22" spans="1:55" ht="12.75">
      <c r="A22" s="26"/>
      <c r="B22" s="26"/>
      <c r="C22" s="27"/>
      <c r="D22" s="28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B22" s="1">
        <f t="shared" si="0"/>
        <v>0</v>
      </c>
      <c r="BC22" s="2">
        <f t="shared" si="1"/>
        <v>0</v>
      </c>
    </row>
    <row r="23" spans="1:55" ht="12.75">
      <c r="A23" s="26"/>
      <c r="B23" s="26"/>
      <c r="C23" s="27"/>
      <c r="D23" s="2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B23" s="1">
        <f t="shared" si="0"/>
        <v>0</v>
      </c>
      <c r="BC23" s="2">
        <f t="shared" si="1"/>
        <v>0</v>
      </c>
    </row>
    <row r="24" spans="1:55" ht="12.75">
      <c r="A24" s="26"/>
      <c r="B24" s="26"/>
      <c r="C24" s="27"/>
      <c r="D24" s="2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B24" s="1">
        <f t="shared" si="0"/>
        <v>0</v>
      </c>
      <c r="BC24" s="2">
        <f t="shared" si="1"/>
        <v>0</v>
      </c>
    </row>
    <row r="25" spans="1:55" ht="12.75">
      <c r="A25" s="26"/>
      <c r="B25" s="26"/>
      <c r="C25" s="27"/>
      <c r="D25" s="2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B25" s="1">
        <f t="shared" si="0"/>
        <v>0</v>
      </c>
      <c r="BC25" s="2">
        <f t="shared" si="1"/>
        <v>0</v>
      </c>
    </row>
    <row r="26" spans="1:55" ht="12.75">
      <c r="A26" s="26"/>
      <c r="B26" s="26"/>
      <c r="C26" s="27"/>
      <c r="D26" s="2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B26" s="1">
        <f t="shared" si="0"/>
        <v>0</v>
      </c>
      <c r="BC26" s="2">
        <f t="shared" si="1"/>
        <v>0</v>
      </c>
    </row>
    <row r="27" spans="1:55" ht="12.75">
      <c r="A27" s="26"/>
      <c r="B27" s="26"/>
      <c r="C27" s="27"/>
      <c r="D27" s="2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B27" s="1">
        <f t="shared" si="0"/>
        <v>0</v>
      </c>
      <c r="BC27" s="2">
        <f t="shared" si="1"/>
        <v>0</v>
      </c>
    </row>
    <row r="28" spans="1:55" ht="12.75">
      <c r="A28" s="26"/>
      <c r="B28" s="26"/>
      <c r="C28" s="27"/>
      <c r="D28" s="28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B28" s="1">
        <f t="shared" si="0"/>
        <v>0</v>
      </c>
      <c r="BC28" s="2">
        <f t="shared" si="1"/>
        <v>0</v>
      </c>
    </row>
    <row r="29" spans="1:55" ht="12.75">
      <c r="A29" s="26"/>
      <c r="B29" s="26"/>
      <c r="C29" s="27"/>
      <c r="D29" s="28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B29" s="1">
        <f t="shared" si="0"/>
        <v>0</v>
      </c>
      <c r="BC29" s="2">
        <f t="shared" si="1"/>
        <v>0</v>
      </c>
    </row>
    <row r="30" spans="1:55" ht="12.75">
      <c r="A30" s="26"/>
      <c r="B30" s="26"/>
      <c r="C30" s="27"/>
      <c r="D30" s="28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B30" s="1">
        <f t="shared" si="0"/>
        <v>0</v>
      </c>
      <c r="BC30" s="2">
        <f t="shared" si="1"/>
        <v>0</v>
      </c>
    </row>
    <row r="31" spans="1:55" ht="12.75">
      <c r="A31" s="26"/>
      <c r="B31" s="26"/>
      <c r="C31" s="27"/>
      <c r="D31" s="28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B31" s="1">
        <f t="shared" si="0"/>
        <v>0</v>
      </c>
      <c r="BC31" s="2">
        <f t="shared" si="1"/>
        <v>0</v>
      </c>
    </row>
    <row r="32" spans="1:55" ht="12.75">
      <c r="A32" s="26"/>
      <c r="B32" s="26"/>
      <c r="C32" s="27"/>
      <c r="D32" s="28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B32" s="1">
        <f t="shared" si="0"/>
        <v>0</v>
      </c>
      <c r="BC32" s="2">
        <f t="shared" si="1"/>
        <v>0</v>
      </c>
    </row>
    <row r="33" spans="1:55" ht="12.75">
      <c r="A33" s="26"/>
      <c r="B33" s="26"/>
      <c r="C33" s="27"/>
      <c r="D33" s="28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B33" s="1">
        <f t="shared" si="0"/>
        <v>0</v>
      </c>
      <c r="BC33" s="2">
        <f t="shared" si="1"/>
        <v>0</v>
      </c>
    </row>
    <row r="34" spans="1:55" ht="12.75">
      <c r="A34" s="26"/>
      <c r="B34" s="26"/>
      <c r="C34" s="27"/>
      <c r="D34" s="28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B34" s="1">
        <f t="shared" si="0"/>
        <v>0</v>
      </c>
      <c r="BC34" s="2">
        <f t="shared" si="1"/>
        <v>0</v>
      </c>
    </row>
  </sheetData>
  <sheetProtection selectLockedCells="1" selectUnlockedCells="1"/>
  <mergeCells count="1">
    <mergeCell ref="A1:C1"/>
  </mergeCells>
  <conditionalFormatting sqref="E5:AZ5">
    <cfRule type="cellIs" priority="1" dxfId="2" operator="equal" stopIfTrue="1">
      <formula>1</formula>
    </cfRule>
    <cfRule type="cellIs" priority="2" dxfId="0" operator="equal" stopIfTrue="1">
      <formula>9</formula>
    </cfRule>
    <cfRule type="cellIs" priority="3" dxfId="0" operator="equal" stopIfTrue="1">
      <formula>0</formula>
    </cfRule>
    <cfRule type="cellIs" priority="4" dxfId="4" operator="between" stopIfTrue="1">
      <formula>2</formula>
      <formula>8</formula>
    </cfRule>
  </conditionalFormatting>
  <conditionalFormatting sqref="E6:AZ34">
    <cfRule type="cellIs" priority="5" dxfId="2" operator="equal" stopIfTrue="1">
      <formula>1</formula>
    </cfRule>
    <cfRule type="cellIs" priority="6" dxfId="0" operator="equal" stopIfTrue="1">
      <formula>9</formula>
    </cfRule>
    <cfRule type="cellIs" priority="7" dxfId="0" operator="equal" stopIfTrue="1">
      <formula>0</formula>
    </cfRule>
    <cfRule type="cellIs" priority="8" dxfId="4" operator="between" stopIfTrue="1">
      <formula>2</formula>
      <formula>8</formula>
    </cfRule>
    <cfRule type="cellIs" priority="9" dxfId="45" operator="equal" stopIfTrue="1">
      <formula>0</formula>
    </cfRule>
  </conditionalFormatting>
  <printOptions/>
  <pageMargins left="0.17" right="0.18" top="0.3937007874015748" bottom="0.6299212598425197" header="0.5118110236220472" footer="0.3937007874015748"/>
  <pageSetup firstPageNumber="1" useFirstPageNumber="1" horizontalDpi="300" verticalDpi="300" orientation="landscape" paperSize="9" scale="91" r:id="rId1"/>
  <headerFooter alignWithMargins="0">
    <oddFooter>&amp;CPage &amp;P</oddFoot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B34"/>
  <sheetViews>
    <sheetView zoomScale="83" zoomScaleNormal="83" zoomScalePageLayoutView="0" workbookViewId="0" topLeftCell="A1">
      <selection activeCell="A1" sqref="A1:C1"/>
    </sheetView>
  </sheetViews>
  <sheetFormatPr defaultColWidth="11.57421875" defaultRowHeight="12.75"/>
  <cols>
    <col min="1" max="1" width="20.28125" style="1" customWidth="1"/>
    <col min="2" max="2" width="14.57421875" style="1" customWidth="1"/>
    <col min="3" max="6" width="3.421875" style="1" customWidth="1"/>
    <col min="7" max="22" width="3.421875" style="0" customWidth="1"/>
    <col min="23" max="23" width="3.421875" style="1" customWidth="1"/>
    <col min="24" max="52" width="3.421875" style="0" customWidth="1"/>
    <col min="53" max="53" width="8.140625" style="0" customWidth="1"/>
    <col min="54" max="54" width="7.57421875" style="2" customWidth="1"/>
    <col min="55" max="59" width="3.421875" style="1" customWidth="1"/>
    <col min="60" max="16384" width="11.57421875" style="1" customWidth="1"/>
  </cols>
  <sheetData>
    <row r="1" spans="1:54" s="3" customFormat="1" ht="26.25" customHeight="1">
      <c r="A1" s="43" t="s">
        <v>21</v>
      </c>
      <c r="B1" s="43"/>
      <c r="C1" s="43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 s="2"/>
    </row>
    <row r="2" spans="1:51" ht="18">
      <c r="A2" s="5" t="str">
        <f>'Saisie Français'!A2</f>
        <v>Classe de</v>
      </c>
      <c r="B2" s="6"/>
      <c r="D2" s="7"/>
      <c r="E2" s="8"/>
      <c r="F2" s="8"/>
      <c r="G2" s="9"/>
      <c r="H2" s="9"/>
      <c r="I2" s="9"/>
      <c r="J2" s="9"/>
      <c r="K2" s="9"/>
      <c r="L2" s="9"/>
      <c r="M2" s="9"/>
      <c r="N2" s="9"/>
      <c r="O2" s="10" t="s">
        <v>7</v>
      </c>
      <c r="P2" s="9"/>
      <c r="Q2" s="9"/>
      <c r="R2" s="9"/>
      <c r="S2" s="9"/>
      <c r="T2" s="9"/>
      <c r="U2" s="9"/>
      <c r="V2" s="8"/>
      <c r="W2" s="8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1"/>
    </row>
    <row r="3" spans="1:54" ht="28.5" customHeight="1">
      <c r="A3" s="12"/>
      <c r="B3" s="12"/>
      <c r="C3" s="12"/>
      <c r="D3" s="19">
        <v>1</v>
      </c>
      <c r="E3" s="19">
        <v>2</v>
      </c>
      <c r="F3" s="19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29">
        <v>16</v>
      </c>
      <c r="T3" s="29">
        <v>17</v>
      </c>
      <c r="U3" s="29">
        <v>18</v>
      </c>
      <c r="V3" s="30">
        <v>19</v>
      </c>
      <c r="W3" s="30">
        <v>20</v>
      </c>
      <c r="X3" s="30">
        <v>21</v>
      </c>
      <c r="Y3" s="29">
        <v>22</v>
      </c>
      <c r="Z3" s="29">
        <v>23</v>
      </c>
      <c r="AA3" s="29">
        <v>24</v>
      </c>
      <c r="AB3" s="29">
        <v>25</v>
      </c>
      <c r="AC3" s="29">
        <v>26</v>
      </c>
      <c r="AD3" s="29">
        <v>27</v>
      </c>
      <c r="AE3" s="29">
        <v>28</v>
      </c>
      <c r="AF3" s="29">
        <v>29</v>
      </c>
      <c r="AG3" s="29">
        <v>30</v>
      </c>
      <c r="AH3" s="14">
        <v>31</v>
      </c>
      <c r="AI3" s="14">
        <v>32</v>
      </c>
      <c r="AJ3" s="31">
        <v>33</v>
      </c>
      <c r="AK3" s="31">
        <v>34</v>
      </c>
      <c r="AL3" s="31">
        <v>35</v>
      </c>
      <c r="AM3" s="31">
        <v>36</v>
      </c>
      <c r="AN3" s="31">
        <v>37</v>
      </c>
      <c r="AO3" s="31">
        <v>38</v>
      </c>
      <c r="AP3" s="32">
        <v>39</v>
      </c>
      <c r="AQ3" s="32">
        <v>40</v>
      </c>
      <c r="AR3" s="32">
        <v>41</v>
      </c>
      <c r="AS3" s="32">
        <v>42</v>
      </c>
      <c r="AT3" s="32">
        <v>43</v>
      </c>
      <c r="AU3" s="32">
        <v>44</v>
      </c>
      <c r="AV3" s="32">
        <v>45</v>
      </c>
      <c r="AW3" s="32">
        <v>46</v>
      </c>
      <c r="AX3" s="32">
        <v>47</v>
      </c>
      <c r="AY3" s="32">
        <v>48</v>
      </c>
      <c r="BA3" s="22" t="s">
        <v>2</v>
      </c>
      <c r="BB3" s="22" t="s">
        <v>3</v>
      </c>
    </row>
    <row r="4" spans="1:54" s="3" customFormat="1" ht="12.75">
      <c r="A4" s="3" t="s">
        <v>4</v>
      </c>
      <c r="B4" s="3" t="s">
        <v>5</v>
      </c>
      <c r="D4" s="24"/>
      <c r="E4" s="24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4"/>
      <c r="W4" s="24"/>
      <c r="X4" s="24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/>
      <c r="BA4"/>
      <c r="BB4" s="2"/>
    </row>
    <row r="5" spans="1:54" ht="12.75">
      <c r="A5" s="26">
        <f>'Saisie Français'!A5</f>
        <v>0</v>
      </c>
      <c r="B5" s="26">
        <f>'Saisie Français'!B5</f>
        <v>0</v>
      </c>
      <c r="C5" s="28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BA5" s="1">
        <f aca="true" t="shared" si="0" ref="BA5:BA34">COUNTIF(D5:AY5,"=1")</f>
        <v>0</v>
      </c>
      <c r="BB5" s="2">
        <f aca="true" t="shared" si="1" ref="BB5:BB34">BA5/48</f>
        <v>0</v>
      </c>
    </row>
    <row r="6" spans="1:54" ht="12.75">
      <c r="A6" s="26">
        <f>'Saisie Français'!A6</f>
        <v>0</v>
      </c>
      <c r="B6" s="26">
        <f>'Saisie Français'!B6</f>
        <v>0</v>
      </c>
      <c r="C6" s="28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BA6" s="1">
        <f t="shared" si="0"/>
        <v>0</v>
      </c>
      <c r="BB6" s="2">
        <f t="shared" si="1"/>
        <v>0</v>
      </c>
    </row>
    <row r="7" spans="1:54" ht="12.75">
      <c r="A7" s="26">
        <f>'Saisie Français'!A7</f>
        <v>0</v>
      </c>
      <c r="B7" s="26">
        <f>'Saisie Français'!B7</f>
        <v>0</v>
      </c>
      <c r="C7" s="28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BA7" s="1">
        <f t="shared" si="0"/>
        <v>0</v>
      </c>
      <c r="BB7" s="2">
        <f t="shared" si="1"/>
        <v>0</v>
      </c>
    </row>
    <row r="8" spans="1:54" ht="12.75">
      <c r="A8" s="26">
        <f>'Saisie Français'!A8</f>
        <v>0</v>
      </c>
      <c r="B8" s="26">
        <f>'Saisie Français'!B8</f>
        <v>0</v>
      </c>
      <c r="C8" s="28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BA8" s="1">
        <f t="shared" si="0"/>
        <v>0</v>
      </c>
      <c r="BB8" s="2">
        <f t="shared" si="1"/>
        <v>0</v>
      </c>
    </row>
    <row r="9" spans="1:54" ht="12.75">
      <c r="A9" s="26">
        <f>'Saisie Français'!A9</f>
        <v>0</v>
      </c>
      <c r="B9" s="26">
        <f>'Saisie Français'!B9</f>
        <v>0</v>
      </c>
      <c r="C9" s="28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BA9" s="1">
        <f t="shared" si="0"/>
        <v>0</v>
      </c>
      <c r="BB9" s="2">
        <f t="shared" si="1"/>
        <v>0</v>
      </c>
    </row>
    <row r="10" spans="1:54" ht="12.75">
      <c r="A10" s="26">
        <f>'Saisie Français'!A10</f>
        <v>0</v>
      </c>
      <c r="B10" s="26">
        <f>'Saisie Français'!B10</f>
        <v>0</v>
      </c>
      <c r="C10" s="28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BA10" s="1">
        <f t="shared" si="0"/>
        <v>0</v>
      </c>
      <c r="BB10" s="2">
        <f t="shared" si="1"/>
        <v>0</v>
      </c>
    </row>
    <row r="11" spans="1:54" ht="12.75">
      <c r="A11" s="26">
        <f>'Saisie Français'!A11</f>
        <v>0</v>
      </c>
      <c r="B11" s="26">
        <f>'Saisie Français'!B11</f>
        <v>0</v>
      </c>
      <c r="C11" s="2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BA11" s="1">
        <f t="shared" si="0"/>
        <v>0</v>
      </c>
      <c r="BB11" s="2">
        <f t="shared" si="1"/>
        <v>0</v>
      </c>
    </row>
    <row r="12" spans="1:54" ht="12.75">
      <c r="A12" s="26">
        <f>'Saisie Français'!A12</f>
        <v>0</v>
      </c>
      <c r="B12" s="26">
        <f>'Saisie Français'!B12</f>
        <v>0</v>
      </c>
      <c r="C12" s="28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BA12" s="1">
        <f t="shared" si="0"/>
        <v>0</v>
      </c>
      <c r="BB12" s="2">
        <f t="shared" si="1"/>
        <v>0</v>
      </c>
    </row>
    <row r="13" spans="1:54" ht="12.75">
      <c r="A13" s="26">
        <f>'Saisie Français'!A13</f>
        <v>0</v>
      </c>
      <c r="B13" s="26">
        <f>'Saisie Français'!B13</f>
        <v>0</v>
      </c>
      <c r="C13" s="2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BA13" s="1">
        <f t="shared" si="0"/>
        <v>0</v>
      </c>
      <c r="BB13" s="2">
        <f t="shared" si="1"/>
        <v>0</v>
      </c>
    </row>
    <row r="14" spans="1:54" ht="12.75">
      <c r="A14" s="26">
        <f>'Saisie Français'!A14</f>
        <v>0</v>
      </c>
      <c r="B14" s="26">
        <f>'Saisie Français'!B14</f>
        <v>0</v>
      </c>
      <c r="C14" s="28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BA14" s="1">
        <f t="shared" si="0"/>
        <v>0</v>
      </c>
      <c r="BB14" s="2">
        <f t="shared" si="1"/>
        <v>0</v>
      </c>
    </row>
    <row r="15" spans="1:54" ht="12.75">
      <c r="A15" s="26">
        <f>'Saisie Français'!A15</f>
        <v>0</v>
      </c>
      <c r="B15" s="26">
        <f>'Saisie Français'!B15</f>
        <v>0</v>
      </c>
      <c r="C15" s="2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BA15" s="1">
        <f t="shared" si="0"/>
        <v>0</v>
      </c>
      <c r="BB15" s="2">
        <f t="shared" si="1"/>
        <v>0</v>
      </c>
    </row>
    <row r="16" spans="1:54" ht="12.75">
      <c r="A16" s="26">
        <f>'Saisie Français'!A16</f>
        <v>0</v>
      </c>
      <c r="B16" s="26">
        <f>'Saisie Français'!B16</f>
        <v>0</v>
      </c>
      <c r="C16" s="2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BA16" s="1">
        <f t="shared" si="0"/>
        <v>0</v>
      </c>
      <c r="BB16" s="2">
        <f t="shared" si="1"/>
        <v>0</v>
      </c>
    </row>
    <row r="17" spans="1:54" ht="12.75">
      <c r="A17" s="26">
        <f>'Saisie Français'!A17</f>
        <v>0</v>
      </c>
      <c r="B17" s="26">
        <f>'Saisie Français'!B17</f>
        <v>0</v>
      </c>
      <c r="C17" s="2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BA17" s="1">
        <f t="shared" si="0"/>
        <v>0</v>
      </c>
      <c r="BB17" s="2">
        <f t="shared" si="1"/>
        <v>0</v>
      </c>
    </row>
    <row r="18" spans="1:54" ht="12.75">
      <c r="A18" s="26">
        <f>'Saisie Français'!A18</f>
        <v>0</v>
      </c>
      <c r="B18" s="26">
        <f>'Saisie Français'!B18</f>
        <v>0</v>
      </c>
      <c r="C18" s="2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BA18" s="1">
        <f t="shared" si="0"/>
        <v>0</v>
      </c>
      <c r="BB18" s="2">
        <f t="shared" si="1"/>
        <v>0</v>
      </c>
    </row>
    <row r="19" spans="1:54" ht="12.75">
      <c r="A19" s="26">
        <f>'Saisie Français'!A19</f>
        <v>0</v>
      </c>
      <c r="B19" s="26">
        <f>'Saisie Français'!B19</f>
        <v>0</v>
      </c>
      <c r="C19" s="2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BA19" s="1">
        <f t="shared" si="0"/>
        <v>0</v>
      </c>
      <c r="BB19" s="2">
        <f t="shared" si="1"/>
        <v>0</v>
      </c>
    </row>
    <row r="20" spans="1:54" ht="12.75">
      <c r="A20" s="26">
        <f>'Saisie Français'!A20</f>
        <v>0</v>
      </c>
      <c r="B20" s="26">
        <f>'Saisie Français'!B20</f>
        <v>0</v>
      </c>
      <c r="C20" s="2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BA20" s="1">
        <f t="shared" si="0"/>
        <v>0</v>
      </c>
      <c r="BB20" s="2">
        <f t="shared" si="1"/>
        <v>0</v>
      </c>
    </row>
    <row r="21" spans="1:54" ht="12.75">
      <c r="A21" s="26">
        <f>'Saisie Français'!A21</f>
        <v>0</v>
      </c>
      <c r="B21" s="26">
        <f>'Saisie Français'!B21</f>
        <v>0</v>
      </c>
      <c r="C21" s="27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BA21" s="1">
        <f t="shared" si="0"/>
        <v>0</v>
      </c>
      <c r="BB21" s="2">
        <f t="shared" si="1"/>
        <v>0</v>
      </c>
    </row>
    <row r="22" spans="1:54" ht="12.75">
      <c r="A22" s="26">
        <f>'Saisie Français'!A22</f>
        <v>0</v>
      </c>
      <c r="B22" s="26">
        <f>'Saisie Français'!B22</f>
        <v>0</v>
      </c>
      <c r="C22" s="2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BA22" s="1">
        <f t="shared" si="0"/>
        <v>0</v>
      </c>
      <c r="BB22" s="2">
        <f t="shared" si="1"/>
        <v>0</v>
      </c>
    </row>
    <row r="23" spans="1:54" ht="12.75">
      <c r="A23" s="26">
        <f>'Saisie Français'!A23</f>
        <v>0</v>
      </c>
      <c r="B23" s="26">
        <f>'Saisie Français'!B23</f>
        <v>0</v>
      </c>
      <c r="C23" s="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BA23" s="1">
        <f t="shared" si="0"/>
        <v>0</v>
      </c>
      <c r="BB23" s="2">
        <f t="shared" si="1"/>
        <v>0</v>
      </c>
    </row>
    <row r="24" spans="1:54" ht="12.75">
      <c r="A24" s="26">
        <f>'Saisie Français'!A24</f>
        <v>0</v>
      </c>
      <c r="B24" s="26">
        <f>'Saisie Français'!B24</f>
        <v>0</v>
      </c>
      <c r="C24" s="2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BA24" s="1">
        <f t="shared" si="0"/>
        <v>0</v>
      </c>
      <c r="BB24" s="2">
        <f t="shared" si="1"/>
        <v>0</v>
      </c>
    </row>
    <row r="25" spans="1:54" ht="12.75">
      <c r="A25" s="26">
        <f>'Saisie Français'!A25</f>
        <v>0</v>
      </c>
      <c r="B25" s="26">
        <f>'Saisie Français'!B25</f>
        <v>0</v>
      </c>
      <c r="C25" s="2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BA25" s="1">
        <f t="shared" si="0"/>
        <v>0</v>
      </c>
      <c r="BB25" s="2">
        <f t="shared" si="1"/>
        <v>0</v>
      </c>
    </row>
    <row r="26" spans="1:54" ht="12.75">
      <c r="A26" s="26">
        <f>'Saisie Français'!A26</f>
        <v>0</v>
      </c>
      <c r="B26" s="26">
        <f>'Saisie Français'!B26</f>
        <v>0</v>
      </c>
      <c r="C26" s="2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BA26" s="1">
        <f t="shared" si="0"/>
        <v>0</v>
      </c>
      <c r="BB26" s="2">
        <f t="shared" si="1"/>
        <v>0</v>
      </c>
    </row>
    <row r="27" spans="1:54" ht="12.75">
      <c r="A27" s="26">
        <f>'Saisie Français'!A27</f>
        <v>0</v>
      </c>
      <c r="B27" s="26">
        <f>'Saisie Français'!B27</f>
        <v>0</v>
      </c>
      <c r="C27" s="2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BA27" s="1">
        <f t="shared" si="0"/>
        <v>0</v>
      </c>
      <c r="BB27" s="2">
        <f t="shared" si="1"/>
        <v>0</v>
      </c>
    </row>
    <row r="28" spans="1:54" ht="12.75">
      <c r="A28" s="26">
        <f>'Saisie Français'!A28</f>
        <v>0</v>
      </c>
      <c r="B28" s="26">
        <f>'Saisie Français'!B28</f>
        <v>0</v>
      </c>
      <c r="C28" s="2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BA28" s="1">
        <f t="shared" si="0"/>
        <v>0</v>
      </c>
      <c r="BB28" s="2">
        <f t="shared" si="1"/>
        <v>0</v>
      </c>
    </row>
    <row r="29" spans="1:54" ht="12.75">
      <c r="A29" s="26">
        <f>'Saisie Français'!A29</f>
        <v>0</v>
      </c>
      <c r="B29" s="26">
        <f>'Saisie Français'!B29</f>
        <v>0</v>
      </c>
      <c r="C29" s="2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BA29" s="1">
        <f t="shared" si="0"/>
        <v>0</v>
      </c>
      <c r="BB29" s="2">
        <f t="shared" si="1"/>
        <v>0</v>
      </c>
    </row>
    <row r="30" spans="1:54" ht="12.75">
      <c r="A30" s="26">
        <f>'Saisie Français'!A30</f>
        <v>0</v>
      </c>
      <c r="B30" s="26">
        <f>'Saisie Français'!B30</f>
        <v>0</v>
      </c>
      <c r="C30" s="2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BA30" s="1">
        <f t="shared" si="0"/>
        <v>0</v>
      </c>
      <c r="BB30" s="2">
        <f t="shared" si="1"/>
        <v>0</v>
      </c>
    </row>
    <row r="31" spans="1:54" ht="12.75">
      <c r="A31" s="26">
        <f>'Saisie Français'!A31</f>
        <v>0</v>
      </c>
      <c r="B31" s="26">
        <f>'Saisie Français'!B31</f>
        <v>0</v>
      </c>
      <c r="C31" s="2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BA31" s="1">
        <f t="shared" si="0"/>
        <v>0</v>
      </c>
      <c r="BB31" s="2">
        <f t="shared" si="1"/>
        <v>0</v>
      </c>
    </row>
    <row r="32" spans="1:54" ht="12.75">
      <c r="A32" s="26">
        <f>'Saisie Français'!A32</f>
        <v>0</v>
      </c>
      <c r="B32" s="26">
        <f>'Saisie Français'!B32</f>
        <v>0</v>
      </c>
      <c r="C32" s="2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BA32" s="1">
        <f t="shared" si="0"/>
        <v>0</v>
      </c>
      <c r="BB32" s="2">
        <f t="shared" si="1"/>
        <v>0</v>
      </c>
    </row>
    <row r="33" spans="1:54" ht="12.75">
      <c r="A33" s="26">
        <f>'Saisie Français'!A33</f>
        <v>0</v>
      </c>
      <c r="B33" s="26">
        <f>'Saisie Français'!B33</f>
        <v>0</v>
      </c>
      <c r="C33" s="2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BA33" s="1">
        <f t="shared" si="0"/>
        <v>0</v>
      </c>
      <c r="BB33" s="2">
        <f t="shared" si="1"/>
        <v>0</v>
      </c>
    </row>
    <row r="34" spans="1:54" ht="12.75">
      <c r="A34" s="26">
        <f>'Saisie Français'!A34</f>
        <v>0</v>
      </c>
      <c r="B34" s="26">
        <f>'Saisie Français'!B34</f>
        <v>0</v>
      </c>
      <c r="C34" s="2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BA34" s="1">
        <f t="shared" si="0"/>
        <v>0</v>
      </c>
      <c r="BB34" s="2">
        <f t="shared" si="1"/>
        <v>0</v>
      </c>
    </row>
  </sheetData>
  <sheetProtection selectLockedCells="1" selectUnlockedCells="1"/>
  <mergeCells count="1">
    <mergeCell ref="A1:C1"/>
  </mergeCells>
  <conditionalFormatting sqref="D6:AY34">
    <cfRule type="cellIs" priority="1" dxfId="2" operator="equal" stopIfTrue="1">
      <formula>1</formula>
    </cfRule>
    <cfRule type="cellIs" priority="2" dxfId="0" operator="equal" stopIfTrue="1">
      <formula>9</formula>
    </cfRule>
    <cfRule type="cellIs" priority="3" dxfId="0" operator="equal" stopIfTrue="1">
      <formula>0</formula>
    </cfRule>
    <cfRule type="cellIs" priority="4" dxfId="4" operator="between" stopIfTrue="1">
      <formula>2</formula>
      <formula>8</formula>
    </cfRule>
    <cfRule type="cellIs" priority="5" dxfId="45" operator="equal" stopIfTrue="1">
      <formula>0</formula>
    </cfRule>
  </conditionalFormatting>
  <conditionalFormatting sqref="D5:AY5">
    <cfRule type="cellIs" priority="6" dxfId="2" operator="equal" stopIfTrue="1">
      <formula>1</formula>
    </cfRule>
    <cfRule type="cellIs" priority="7" dxfId="0" operator="equal" stopIfTrue="1">
      <formula>9</formula>
    </cfRule>
    <cfRule type="cellIs" priority="8" dxfId="0" operator="equal" stopIfTrue="1">
      <formula>0</formula>
    </cfRule>
    <cfRule type="cellIs" priority="9" dxfId="4" operator="between" stopIfTrue="1">
      <formula>2</formula>
      <formula>8</formula>
    </cfRule>
  </conditionalFormatting>
  <printOptions/>
  <pageMargins left="0.3937007874015748" right="0.3937007874015748" top="0.3937007874015748" bottom="0.6299212598425197" header="0.5118110236220472" footer="0.3937007874015748"/>
  <pageSetup horizontalDpi="300" verticalDpi="300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34"/>
  <sheetViews>
    <sheetView zoomScalePageLayoutView="0" workbookViewId="0" topLeftCell="A1">
      <selection activeCell="Y13" sqref="Y13"/>
    </sheetView>
  </sheetViews>
  <sheetFormatPr defaultColWidth="11.57421875" defaultRowHeight="12.75"/>
  <cols>
    <col min="1" max="2" width="20.28125" style="0" customWidth="1"/>
    <col min="3" max="3" width="16.00390625" style="0" customWidth="1"/>
    <col min="4" max="4" width="3.28125" style="0" customWidth="1"/>
    <col min="5" max="5" width="7.00390625" style="0" customWidth="1"/>
    <col min="6" max="6" width="6.8515625" style="0" customWidth="1"/>
    <col min="7" max="10" width="8.00390625" style="0" customWidth="1"/>
    <col min="11" max="11" width="11.57421875" style="0" customWidth="1"/>
    <col min="12" max="12" width="3.8515625" style="0" customWidth="1"/>
    <col min="13" max="14" width="20.28125" style="0" customWidth="1"/>
    <col min="15" max="15" width="3.421875" style="0" customWidth="1"/>
    <col min="16" max="20" width="8.00390625" style="0" customWidth="1"/>
  </cols>
  <sheetData>
    <row r="1" spans="1:20" ht="47.25" customHeight="1">
      <c r="A1" s="3"/>
      <c r="B1" s="40" t="s">
        <v>21</v>
      </c>
      <c r="C1" s="40"/>
      <c r="D1" s="40"/>
      <c r="M1" s="43" t="s">
        <v>21</v>
      </c>
      <c r="N1" s="43"/>
      <c r="O1" s="43"/>
      <c r="P1" s="43"/>
      <c r="Q1" s="43"/>
      <c r="R1" s="43"/>
      <c r="S1" s="43"/>
      <c r="T1" s="43"/>
    </row>
    <row r="2" spans="1:20" ht="35.25" customHeight="1">
      <c r="A2" s="42" t="s">
        <v>0</v>
      </c>
      <c r="B2" s="42"/>
      <c r="C2" s="1"/>
      <c r="G2" s="44" t="s">
        <v>8</v>
      </c>
      <c r="H2" s="45"/>
      <c r="I2" s="45"/>
      <c r="J2" s="45"/>
      <c r="K2" s="46"/>
      <c r="M2" s="42" t="s">
        <v>0</v>
      </c>
      <c r="N2" s="42"/>
      <c r="P2" s="44" t="s">
        <v>7</v>
      </c>
      <c r="Q2" s="45"/>
      <c r="R2" s="45"/>
      <c r="S2" s="45"/>
      <c r="T2" s="46"/>
    </row>
    <row r="3" spans="1:14" ht="12.75">
      <c r="A3" s="12"/>
      <c r="B3" s="12"/>
      <c r="C3" s="12"/>
      <c r="M3" s="12"/>
      <c r="N3" s="12"/>
    </row>
    <row r="4" spans="1:20" ht="25.5">
      <c r="A4" s="3" t="s">
        <v>4</v>
      </c>
      <c r="B4" s="3" t="s">
        <v>5</v>
      </c>
      <c r="C4" s="23" t="s">
        <v>6</v>
      </c>
      <c r="E4" s="33" t="s">
        <v>9</v>
      </c>
      <c r="G4" s="34" t="s">
        <v>10</v>
      </c>
      <c r="H4" s="34" t="s">
        <v>11</v>
      </c>
      <c r="I4" s="34" t="s">
        <v>12</v>
      </c>
      <c r="J4" s="34" t="s">
        <v>13</v>
      </c>
      <c r="K4" s="35" t="s">
        <v>14</v>
      </c>
      <c r="L4" s="36"/>
      <c r="M4" s="3" t="s">
        <v>4</v>
      </c>
      <c r="N4" s="3" t="s">
        <v>5</v>
      </c>
      <c r="P4" s="37" t="s">
        <v>15</v>
      </c>
      <c r="Q4" s="34" t="s">
        <v>16</v>
      </c>
      <c r="R4" s="34" t="s">
        <v>17</v>
      </c>
      <c r="S4" s="34" t="s">
        <v>18</v>
      </c>
      <c r="T4" s="38" t="s">
        <v>19</v>
      </c>
    </row>
    <row r="5" spans="1:20" ht="12.75">
      <c r="A5" s="26">
        <f>'Saisie Français'!A5</f>
        <v>0</v>
      </c>
      <c r="B5" s="26">
        <f>'Saisie Français'!B5</f>
        <v>0</v>
      </c>
      <c r="C5" s="27">
        <f>'Saisie Français'!C5</f>
        <v>0</v>
      </c>
      <c r="E5" s="26">
        <f aca="true" t="shared" si="0" ref="E5:E34">K5+T5</f>
        <v>0</v>
      </c>
      <c r="G5" s="39">
        <f>COUNTIF('Saisie Français'!E5:J5,"=1")+COUNTIF('Saisie Français'!AN5,"=1")</f>
        <v>0</v>
      </c>
      <c r="H5" s="39">
        <f>COUNTIF('Saisie Français'!X5,"=1")</f>
        <v>0</v>
      </c>
      <c r="I5" s="39">
        <f>COUNTIF('Saisie Français'!R5:W5,"=1")</f>
        <v>0</v>
      </c>
      <c r="J5" s="39">
        <f>COUNTIF('Saisie Français'!Y5:AJ5,"=1")+COUNTIF('Saisie Français'!K5:Q5,"=1")+COUNTIF('Saisie Français'!AK5:AM5,"=1")+COUNTIF('Saisie Français'!AO5:AZ5,"=1")</f>
        <v>0</v>
      </c>
      <c r="K5" s="39">
        <f aca="true" t="shared" si="1" ref="K5:K34">SUM(G5:J5)</f>
        <v>0</v>
      </c>
      <c r="L5" s="1"/>
      <c r="M5" s="26">
        <f aca="true" t="shared" si="2" ref="M5:M34">A5</f>
        <v>0</v>
      </c>
      <c r="N5" s="26">
        <f aca="true" t="shared" si="3" ref="N5:N34">B5</f>
        <v>0</v>
      </c>
      <c r="P5" s="26">
        <f>COUNTIF('Saisie Maths'!D5:L5,"=1")</f>
        <v>0</v>
      </c>
      <c r="Q5" s="26">
        <f>COUNTIF('Saisie Maths'!M5:R5,"=1")+COUNTIF('Saisie Maths'!AH5:AI5,"=1")</f>
        <v>0</v>
      </c>
      <c r="R5" s="26">
        <f>COUNTIF('Saisie Maths'!S5:AG5,"=1")+COUNTIF('Saisie Maths'!AJ5:AO5,"=1")</f>
        <v>0</v>
      </c>
      <c r="S5" s="26">
        <f>COUNTIF('Saisie Maths'!AP5:AY5,"=1")</f>
        <v>0</v>
      </c>
      <c r="T5" s="26">
        <f aca="true" t="shared" si="4" ref="T5:T34">SUM(P5:S5)</f>
        <v>0</v>
      </c>
    </row>
    <row r="6" spans="1:20" ht="12.75">
      <c r="A6" s="26">
        <f>'Saisie Français'!A6</f>
        <v>0</v>
      </c>
      <c r="B6" s="26">
        <f>'Saisie Français'!B6</f>
        <v>0</v>
      </c>
      <c r="C6" s="27">
        <f>'Saisie Français'!C6</f>
        <v>0</v>
      </c>
      <c r="E6" s="26">
        <f t="shared" si="0"/>
        <v>0</v>
      </c>
      <c r="G6" s="39">
        <f>COUNTIF('Saisie Français'!E6:J6,"=1")+COUNTIF('Saisie Français'!AN6,"=1")</f>
        <v>0</v>
      </c>
      <c r="H6" s="39">
        <f>COUNTIF('Saisie Français'!X6,"=1")</f>
        <v>0</v>
      </c>
      <c r="I6" s="39">
        <f>COUNTIF('Saisie Français'!R6:W6,"=1")</f>
        <v>0</v>
      </c>
      <c r="J6" s="39">
        <f>COUNTIF('Saisie Français'!Y6:AJ6,"=1")+COUNTIF('Saisie Français'!K6:Q6,"=1")+COUNTIF('Saisie Français'!AK6:AM6,"=1")+COUNTIF('Saisie Français'!AO6:AZ6,"=1")</f>
        <v>0</v>
      </c>
      <c r="K6" s="39">
        <f t="shared" si="1"/>
        <v>0</v>
      </c>
      <c r="L6" s="1"/>
      <c r="M6" s="26">
        <f t="shared" si="2"/>
        <v>0</v>
      </c>
      <c r="N6" s="26">
        <f t="shared" si="3"/>
        <v>0</v>
      </c>
      <c r="P6" s="26">
        <f>COUNTIF('Saisie Maths'!D6:L6,"=1")</f>
        <v>0</v>
      </c>
      <c r="Q6" s="26">
        <f>COUNTIF('Saisie Maths'!M6:R6,"=1")+COUNTIF('Saisie Maths'!AH6:AI6,"=1")</f>
        <v>0</v>
      </c>
      <c r="R6" s="26">
        <f>COUNTIF('Saisie Maths'!S6:AG6,"=1")+COUNTIF('Saisie Maths'!AJ6:AO6,"=1")</f>
        <v>0</v>
      </c>
      <c r="S6" s="26">
        <f>COUNTIF('Saisie Maths'!AP6:AY6,"=1")</f>
        <v>0</v>
      </c>
      <c r="T6" s="26">
        <f t="shared" si="4"/>
        <v>0</v>
      </c>
    </row>
    <row r="7" spans="1:20" ht="12.75">
      <c r="A7" s="26">
        <f>'Saisie Français'!A7</f>
        <v>0</v>
      </c>
      <c r="B7" s="26">
        <f>'Saisie Français'!B7</f>
        <v>0</v>
      </c>
      <c r="C7" s="27">
        <f>'Saisie Français'!C7</f>
        <v>0</v>
      </c>
      <c r="E7" s="26">
        <f t="shared" si="0"/>
        <v>0</v>
      </c>
      <c r="G7" s="39">
        <f>COUNTIF('Saisie Français'!E7:J7,"=1")+COUNTIF('Saisie Français'!AN7,"=1")</f>
        <v>0</v>
      </c>
      <c r="H7" s="39">
        <f>COUNTIF('Saisie Français'!X7,"=1")</f>
        <v>0</v>
      </c>
      <c r="I7" s="39">
        <f>COUNTIF('Saisie Français'!R7:W7,"=1")</f>
        <v>0</v>
      </c>
      <c r="J7" s="39">
        <f>COUNTIF('Saisie Français'!Y7:AJ7,"=1")+COUNTIF('Saisie Français'!K7:Q7,"=1")+COUNTIF('Saisie Français'!AK7:AM7,"=1")+COUNTIF('Saisie Français'!AO7:AZ7,"=1")</f>
        <v>0</v>
      </c>
      <c r="K7" s="39">
        <f t="shared" si="1"/>
        <v>0</v>
      </c>
      <c r="L7" s="1"/>
      <c r="M7" s="26">
        <f t="shared" si="2"/>
        <v>0</v>
      </c>
      <c r="N7" s="26">
        <f t="shared" si="3"/>
        <v>0</v>
      </c>
      <c r="P7" s="26">
        <f>COUNTIF('Saisie Maths'!D7:L7,"=1")</f>
        <v>0</v>
      </c>
      <c r="Q7" s="26">
        <f>COUNTIF('Saisie Maths'!M7:R7,"=1")+COUNTIF('Saisie Maths'!AH7:AI7,"=1")</f>
        <v>0</v>
      </c>
      <c r="R7" s="26">
        <f>COUNTIF('Saisie Maths'!S7:AG7,"=1")+COUNTIF('Saisie Maths'!AJ7:AO7,"=1")</f>
        <v>0</v>
      </c>
      <c r="S7" s="26">
        <f>COUNTIF('Saisie Maths'!AP7:AY7,"=1")</f>
        <v>0</v>
      </c>
      <c r="T7" s="26">
        <f t="shared" si="4"/>
        <v>0</v>
      </c>
    </row>
    <row r="8" spans="1:20" ht="12.75">
      <c r="A8" s="26">
        <f>'Saisie Français'!A8</f>
        <v>0</v>
      </c>
      <c r="B8" s="26">
        <f>'Saisie Français'!B8</f>
        <v>0</v>
      </c>
      <c r="C8" s="27">
        <f>'Saisie Français'!C8</f>
        <v>0</v>
      </c>
      <c r="E8" s="26">
        <f t="shared" si="0"/>
        <v>0</v>
      </c>
      <c r="G8" s="39">
        <f>COUNTIF('Saisie Français'!E8:J8,"=1")+COUNTIF('Saisie Français'!AN8,"=1")</f>
        <v>0</v>
      </c>
      <c r="H8" s="39">
        <f>COUNTIF('Saisie Français'!X8,"=1")</f>
        <v>0</v>
      </c>
      <c r="I8" s="39">
        <f>COUNTIF('Saisie Français'!R8:W8,"=1")</f>
        <v>0</v>
      </c>
      <c r="J8" s="39">
        <f>COUNTIF('Saisie Français'!Y8:AJ8,"=1")+COUNTIF('Saisie Français'!K8:Q8,"=1")+COUNTIF('Saisie Français'!AK8:AM8,"=1")+COUNTIF('Saisie Français'!AO8:AZ8,"=1")</f>
        <v>0</v>
      </c>
      <c r="K8" s="39">
        <f t="shared" si="1"/>
        <v>0</v>
      </c>
      <c r="L8" s="1"/>
      <c r="M8" s="26">
        <f t="shared" si="2"/>
        <v>0</v>
      </c>
      <c r="N8" s="26">
        <f t="shared" si="3"/>
        <v>0</v>
      </c>
      <c r="P8" s="26">
        <f>COUNTIF('Saisie Maths'!D8:L8,"=1")</f>
        <v>0</v>
      </c>
      <c r="Q8" s="26">
        <f>COUNTIF('Saisie Maths'!M8:R8,"=1")+COUNTIF('Saisie Maths'!AH8:AI8,"=1")</f>
        <v>0</v>
      </c>
      <c r="R8" s="26">
        <f>COUNTIF('Saisie Maths'!S8:AG8,"=1")+COUNTIF('Saisie Maths'!AJ8:AO8,"=1")</f>
        <v>0</v>
      </c>
      <c r="S8" s="26">
        <f>COUNTIF('Saisie Maths'!AP8:AY8,"=1")</f>
        <v>0</v>
      </c>
      <c r="T8" s="26">
        <f t="shared" si="4"/>
        <v>0</v>
      </c>
    </row>
    <row r="9" spans="1:20" ht="12.75">
      <c r="A9" s="26">
        <f>'Saisie Français'!A9</f>
        <v>0</v>
      </c>
      <c r="B9" s="26">
        <f>'Saisie Français'!B9</f>
        <v>0</v>
      </c>
      <c r="C9" s="27">
        <f>'Saisie Français'!C9</f>
        <v>0</v>
      </c>
      <c r="E9" s="26">
        <f t="shared" si="0"/>
        <v>0</v>
      </c>
      <c r="G9" s="39">
        <f>COUNTIF('Saisie Français'!E9:J9,"=1")+COUNTIF('Saisie Français'!AN9,"=1")</f>
        <v>0</v>
      </c>
      <c r="H9" s="39">
        <f>COUNTIF('Saisie Français'!X9,"=1")</f>
        <v>0</v>
      </c>
      <c r="I9" s="39">
        <f>COUNTIF('Saisie Français'!R9:W9,"=1")</f>
        <v>0</v>
      </c>
      <c r="J9" s="39">
        <f>COUNTIF('Saisie Français'!Y9:AJ9,"=1")+COUNTIF('Saisie Français'!K9:Q9,"=1")+COUNTIF('Saisie Français'!AK9:AM9,"=1")+COUNTIF('Saisie Français'!AO9:AZ9,"=1")</f>
        <v>0</v>
      </c>
      <c r="K9" s="39">
        <f t="shared" si="1"/>
        <v>0</v>
      </c>
      <c r="L9" s="1"/>
      <c r="M9" s="26">
        <f t="shared" si="2"/>
        <v>0</v>
      </c>
      <c r="N9" s="26">
        <f t="shared" si="3"/>
        <v>0</v>
      </c>
      <c r="P9" s="26">
        <f>COUNTIF('Saisie Maths'!D9:L9,"=1")</f>
        <v>0</v>
      </c>
      <c r="Q9" s="26">
        <f>COUNTIF('Saisie Maths'!M9:R9,"=1")+COUNTIF('Saisie Maths'!AH9:AI9,"=1")</f>
        <v>0</v>
      </c>
      <c r="R9" s="26">
        <f>COUNTIF('Saisie Maths'!S9:AG9,"=1")+COUNTIF('Saisie Maths'!AJ9:AO9,"=1")</f>
        <v>0</v>
      </c>
      <c r="S9" s="26">
        <f>COUNTIF('Saisie Maths'!AP9:AY9,"=1")</f>
        <v>0</v>
      </c>
      <c r="T9" s="26">
        <f t="shared" si="4"/>
        <v>0</v>
      </c>
    </row>
    <row r="10" spans="1:20" ht="12.75">
      <c r="A10" s="26">
        <f>'Saisie Français'!A10</f>
        <v>0</v>
      </c>
      <c r="B10" s="26">
        <f>'Saisie Français'!B10</f>
        <v>0</v>
      </c>
      <c r="C10" s="27">
        <f>'Saisie Français'!C10</f>
        <v>0</v>
      </c>
      <c r="E10" s="26">
        <f t="shared" si="0"/>
        <v>0</v>
      </c>
      <c r="G10" s="39">
        <f>COUNTIF('Saisie Français'!E10:J10,"=1")+COUNTIF('Saisie Français'!AN10,"=1")</f>
        <v>0</v>
      </c>
      <c r="H10" s="39">
        <f>COUNTIF('Saisie Français'!X10,"=1")</f>
        <v>0</v>
      </c>
      <c r="I10" s="39">
        <f>COUNTIF('Saisie Français'!R10:W10,"=1")</f>
        <v>0</v>
      </c>
      <c r="J10" s="39">
        <f>COUNTIF('Saisie Français'!Y10:AJ10,"=1")+COUNTIF('Saisie Français'!K10:Q10,"=1")+COUNTIF('Saisie Français'!AK10:AM10,"=1")+COUNTIF('Saisie Français'!AO10:AZ10,"=1")</f>
        <v>0</v>
      </c>
      <c r="K10" s="39">
        <f t="shared" si="1"/>
        <v>0</v>
      </c>
      <c r="L10" s="1"/>
      <c r="M10" s="26">
        <f t="shared" si="2"/>
        <v>0</v>
      </c>
      <c r="N10" s="26">
        <f t="shared" si="3"/>
        <v>0</v>
      </c>
      <c r="P10" s="26">
        <f>COUNTIF('Saisie Maths'!D10:L10,"=1")</f>
        <v>0</v>
      </c>
      <c r="Q10" s="26">
        <f>COUNTIF('Saisie Maths'!M10:R10,"=1")+COUNTIF('Saisie Maths'!AH10:AI10,"=1")</f>
        <v>0</v>
      </c>
      <c r="R10" s="26">
        <f>COUNTIF('Saisie Maths'!S10:AG10,"=1")+COUNTIF('Saisie Maths'!AJ10:AO10,"=1")</f>
        <v>0</v>
      </c>
      <c r="S10" s="26">
        <f>COUNTIF('Saisie Maths'!AP10:AY10,"=1")</f>
        <v>0</v>
      </c>
      <c r="T10" s="26">
        <f t="shared" si="4"/>
        <v>0</v>
      </c>
    </row>
    <row r="11" spans="1:20" ht="12.75">
      <c r="A11" s="26">
        <f>'Saisie Français'!A11</f>
        <v>0</v>
      </c>
      <c r="B11" s="26">
        <f>'Saisie Français'!B11</f>
        <v>0</v>
      </c>
      <c r="C11" s="27">
        <f>'Saisie Français'!C11</f>
        <v>0</v>
      </c>
      <c r="E11" s="26">
        <f t="shared" si="0"/>
        <v>0</v>
      </c>
      <c r="G11" s="39">
        <f>COUNTIF('Saisie Français'!E11:J11,"=1")+COUNTIF('Saisie Français'!AN11,"=1")</f>
        <v>0</v>
      </c>
      <c r="H11" s="39">
        <f>COUNTIF('Saisie Français'!X11,"=1")</f>
        <v>0</v>
      </c>
      <c r="I11" s="39">
        <f>COUNTIF('Saisie Français'!R11:W11,"=1")</f>
        <v>0</v>
      </c>
      <c r="J11" s="39">
        <f>COUNTIF('Saisie Français'!Y11:AJ11,"=1")+COUNTIF('Saisie Français'!K11:Q11,"=1")+COUNTIF('Saisie Français'!AK11:AM11,"=1")+COUNTIF('Saisie Français'!AO11:AZ11,"=1")</f>
        <v>0</v>
      </c>
      <c r="K11" s="39">
        <f t="shared" si="1"/>
        <v>0</v>
      </c>
      <c r="L11" s="1"/>
      <c r="M11" s="26">
        <f t="shared" si="2"/>
        <v>0</v>
      </c>
      <c r="N11" s="26">
        <f t="shared" si="3"/>
        <v>0</v>
      </c>
      <c r="P11" s="26">
        <f>COUNTIF('Saisie Maths'!D11:L11,"=1")</f>
        <v>0</v>
      </c>
      <c r="Q11" s="26">
        <f>COUNTIF('Saisie Maths'!M11:R11,"=1")+COUNTIF('Saisie Maths'!AH11:AI11,"=1")</f>
        <v>0</v>
      </c>
      <c r="R11" s="26">
        <f>COUNTIF('Saisie Maths'!S11:AG11,"=1")+COUNTIF('Saisie Maths'!AJ11:AO11,"=1")</f>
        <v>0</v>
      </c>
      <c r="S11" s="26">
        <f>COUNTIF('Saisie Maths'!AP11:AY11,"=1")</f>
        <v>0</v>
      </c>
      <c r="T11" s="26">
        <f t="shared" si="4"/>
        <v>0</v>
      </c>
    </row>
    <row r="12" spans="1:20" ht="12.75">
      <c r="A12" s="26">
        <f>'Saisie Français'!A12</f>
        <v>0</v>
      </c>
      <c r="B12" s="26">
        <f>'Saisie Français'!B12</f>
        <v>0</v>
      </c>
      <c r="C12" s="27">
        <f>'Saisie Français'!C12</f>
        <v>0</v>
      </c>
      <c r="E12" s="26">
        <f t="shared" si="0"/>
        <v>0</v>
      </c>
      <c r="G12" s="39">
        <f>COUNTIF('Saisie Français'!E12:J12,"=1")+COUNTIF('Saisie Français'!AN12,"=1")</f>
        <v>0</v>
      </c>
      <c r="H12" s="39">
        <f>COUNTIF('Saisie Français'!X12,"=1")</f>
        <v>0</v>
      </c>
      <c r="I12" s="39">
        <f>COUNTIF('Saisie Français'!R12:W12,"=1")</f>
        <v>0</v>
      </c>
      <c r="J12" s="39">
        <f>COUNTIF('Saisie Français'!Y12:AJ12,"=1")+COUNTIF('Saisie Français'!K12:Q12,"=1")+COUNTIF('Saisie Français'!AK12:AM12,"=1")+COUNTIF('Saisie Français'!AO12:AZ12,"=1")</f>
        <v>0</v>
      </c>
      <c r="K12" s="39">
        <f t="shared" si="1"/>
        <v>0</v>
      </c>
      <c r="L12" s="1"/>
      <c r="M12" s="26">
        <f t="shared" si="2"/>
        <v>0</v>
      </c>
      <c r="N12" s="26">
        <f t="shared" si="3"/>
        <v>0</v>
      </c>
      <c r="P12" s="26">
        <f>COUNTIF('Saisie Maths'!D12:L12,"=1")</f>
        <v>0</v>
      </c>
      <c r="Q12" s="26">
        <f>COUNTIF('Saisie Maths'!M12:R12,"=1")+COUNTIF('Saisie Maths'!AH12:AI12,"=1")</f>
        <v>0</v>
      </c>
      <c r="R12" s="26">
        <f>COUNTIF('Saisie Maths'!S12:AG12,"=1")+COUNTIF('Saisie Maths'!AJ12:AO12,"=1")</f>
        <v>0</v>
      </c>
      <c r="S12" s="26">
        <f>COUNTIF('Saisie Maths'!AP12:AY12,"=1")</f>
        <v>0</v>
      </c>
      <c r="T12" s="26">
        <f t="shared" si="4"/>
        <v>0</v>
      </c>
    </row>
    <row r="13" spans="1:20" ht="12.75">
      <c r="A13" s="26">
        <f>'Saisie Français'!A13</f>
        <v>0</v>
      </c>
      <c r="B13" s="26">
        <f>'Saisie Français'!B13</f>
        <v>0</v>
      </c>
      <c r="C13" s="27">
        <f>'Saisie Français'!C13</f>
        <v>0</v>
      </c>
      <c r="E13" s="26">
        <f t="shared" si="0"/>
        <v>0</v>
      </c>
      <c r="G13" s="39">
        <f>COUNTIF('Saisie Français'!E13:J13,"=1")+COUNTIF('Saisie Français'!AN13,"=1")</f>
        <v>0</v>
      </c>
      <c r="H13" s="39">
        <f>COUNTIF('Saisie Français'!X13,"=1")</f>
        <v>0</v>
      </c>
      <c r="I13" s="39">
        <f>COUNTIF('Saisie Français'!R13:W13,"=1")</f>
        <v>0</v>
      </c>
      <c r="J13" s="39">
        <f>COUNTIF('Saisie Français'!Y13:AJ13,"=1")+COUNTIF('Saisie Français'!K13:Q13,"=1")+COUNTIF('Saisie Français'!AK13:AM13,"=1")+COUNTIF('Saisie Français'!AO13:AZ13,"=1")</f>
        <v>0</v>
      </c>
      <c r="K13" s="39">
        <f t="shared" si="1"/>
        <v>0</v>
      </c>
      <c r="L13" s="1"/>
      <c r="M13" s="26">
        <f t="shared" si="2"/>
        <v>0</v>
      </c>
      <c r="N13" s="26">
        <f t="shared" si="3"/>
        <v>0</v>
      </c>
      <c r="P13" s="26">
        <f>COUNTIF('Saisie Maths'!D13:L13,"=1")</f>
        <v>0</v>
      </c>
      <c r="Q13" s="26">
        <f>COUNTIF('Saisie Maths'!M13:R13,"=1")+COUNTIF('Saisie Maths'!AH13:AI13,"=1")</f>
        <v>0</v>
      </c>
      <c r="R13" s="26">
        <f>COUNTIF('Saisie Maths'!S13:AG13,"=1")+COUNTIF('Saisie Maths'!AJ13:AO13,"=1")</f>
        <v>0</v>
      </c>
      <c r="S13" s="26">
        <f>COUNTIF('Saisie Maths'!AP13:AY13,"=1")</f>
        <v>0</v>
      </c>
      <c r="T13" s="26">
        <f t="shared" si="4"/>
        <v>0</v>
      </c>
    </row>
    <row r="14" spans="1:20" ht="12.75">
      <c r="A14" s="26">
        <f>'Saisie Français'!A14</f>
        <v>0</v>
      </c>
      <c r="B14" s="26">
        <f>'Saisie Français'!B14</f>
        <v>0</v>
      </c>
      <c r="C14" s="27">
        <f>'Saisie Français'!C14</f>
        <v>0</v>
      </c>
      <c r="E14" s="26">
        <f t="shared" si="0"/>
        <v>0</v>
      </c>
      <c r="G14" s="39">
        <f>COUNTIF('Saisie Français'!E14:J14,"=1")+COUNTIF('Saisie Français'!AN14,"=1")</f>
        <v>0</v>
      </c>
      <c r="H14" s="39">
        <f>COUNTIF('Saisie Français'!X14,"=1")</f>
        <v>0</v>
      </c>
      <c r="I14" s="39">
        <f>COUNTIF('Saisie Français'!R14:W14,"=1")</f>
        <v>0</v>
      </c>
      <c r="J14" s="39">
        <f>COUNTIF('Saisie Français'!Y14:AJ14,"=1")+COUNTIF('Saisie Français'!K14:Q14,"=1")+COUNTIF('Saisie Français'!AK14:AM14,"=1")+COUNTIF('Saisie Français'!AO14:AZ14,"=1")</f>
        <v>0</v>
      </c>
      <c r="K14" s="39">
        <f t="shared" si="1"/>
        <v>0</v>
      </c>
      <c r="L14" s="1"/>
      <c r="M14" s="26">
        <f t="shared" si="2"/>
        <v>0</v>
      </c>
      <c r="N14" s="26">
        <f t="shared" si="3"/>
        <v>0</v>
      </c>
      <c r="P14" s="26">
        <f>COUNTIF('Saisie Maths'!D14:L14,"=1")</f>
        <v>0</v>
      </c>
      <c r="Q14" s="26">
        <f>COUNTIF('Saisie Maths'!M14:R14,"=1")+COUNTIF('Saisie Maths'!AH14:AI14,"=1")</f>
        <v>0</v>
      </c>
      <c r="R14" s="26">
        <f>COUNTIF('Saisie Maths'!S14:AG14,"=1")+COUNTIF('Saisie Maths'!AJ14:AO14,"=1")</f>
        <v>0</v>
      </c>
      <c r="S14" s="26">
        <f>COUNTIF('Saisie Maths'!AP14:AY14,"=1")</f>
        <v>0</v>
      </c>
      <c r="T14" s="26">
        <f t="shared" si="4"/>
        <v>0</v>
      </c>
    </row>
    <row r="15" spans="1:20" ht="12.75">
      <c r="A15" s="26">
        <f>'Saisie Français'!A15</f>
        <v>0</v>
      </c>
      <c r="B15" s="26">
        <f>'Saisie Français'!B15</f>
        <v>0</v>
      </c>
      <c r="C15" s="27">
        <f>'Saisie Français'!C15</f>
        <v>0</v>
      </c>
      <c r="E15" s="26">
        <f t="shared" si="0"/>
        <v>0</v>
      </c>
      <c r="G15" s="39">
        <f>COUNTIF('Saisie Français'!E15:J15,"=1")+COUNTIF('Saisie Français'!AN15,"=1")</f>
        <v>0</v>
      </c>
      <c r="H15" s="39">
        <f>COUNTIF('Saisie Français'!X15,"=1")</f>
        <v>0</v>
      </c>
      <c r="I15" s="39">
        <f>COUNTIF('Saisie Français'!R15:W15,"=1")</f>
        <v>0</v>
      </c>
      <c r="J15" s="39">
        <f>COUNTIF('Saisie Français'!Y15:AJ15,"=1")+COUNTIF('Saisie Français'!K15:Q15,"=1")+COUNTIF('Saisie Français'!AK15:AM15,"=1")+COUNTIF('Saisie Français'!AO15:AZ15,"=1")</f>
        <v>0</v>
      </c>
      <c r="K15" s="39">
        <f t="shared" si="1"/>
        <v>0</v>
      </c>
      <c r="L15" s="1"/>
      <c r="M15" s="26">
        <f t="shared" si="2"/>
        <v>0</v>
      </c>
      <c r="N15" s="26">
        <f t="shared" si="3"/>
        <v>0</v>
      </c>
      <c r="P15" s="26">
        <f>COUNTIF('Saisie Maths'!D15:L15,"=1")</f>
        <v>0</v>
      </c>
      <c r="Q15" s="26">
        <f>COUNTIF('Saisie Maths'!M15:R15,"=1")+COUNTIF('Saisie Maths'!AH15:AI15,"=1")</f>
        <v>0</v>
      </c>
      <c r="R15" s="26">
        <f>COUNTIF('Saisie Maths'!S15:AG15,"=1")+COUNTIF('Saisie Maths'!AJ15:AO15,"=1")</f>
        <v>0</v>
      </c>
      <c r="S15" s="26">
        <f>COUNTIF('Saisie Maths'!AP15:AY15,"=1")</f>
        <v>0</v>
      </c>
      <c r="T15" s="26">
        <f t="shared" si="4"/>
        <v>0</v>
      </c>
    </row>
    <row r="16" spans="1:20" ht="12.75">
      <c r="A16" s="26">
        <f>'Saisie Français'!A16</f>
        <v>0</v>
      </c>
      <c r="B16" s="26">
        <f>'Saisie Français'!B16</f>
        <v>0</v>
      </c>
      <c r="C16" s="27">
        <f>'Saisie Français'!C16</f>
        <v>0</v>
      </c>
      <c r="E16" s="26">
        <f t="shared" si="0"/>
        <v>0</v>
      </c>
      <c r="G16" s="39">
        <f>COUNTIF('Saisie Français'!E16:J16,"=1")+COUNTIF('Saisie Français'!AN16,"=1")</f>
        <v>0</v>
      </c>
      <c r="H16" s="39">
        <f>COUNTIF('Saisie Français'!X16,"=1")</f>
        <v>0</v>
      </c>
      <c r="I16" s="39">
        <f>COUNTIF('Saisie Français'!R16:W16,"=1")</f>
        <v>0</v>
      </c>
      <c r="J16" s="39">
        <f>COUNTIF('Saisie Français'!Y16:AJ16,"=1")+COUNTIF('Saisie Français'!K16:Q16,"=1")+COUNTIF('Saisie Français'!AK16:AM16,"=1")+COUNTIF('Saisie Français'!AO16:AZ16,"=1")</f>
        <v>0</v>
      </c>
      <c r="K16" s="39">
        <f t="shared" si="1"/>
        <v>0</v>
      </c>
      <c r="L16" s="1"/>
      <c r="M16" s="26">
        <f t="shared" si="2"/>
        <v>0</v>
      </c>
      <c r="N16" s="26">
        <f t="shared" si="3"/>
        <v>0</v>
      </c>
      <c r="P16" s="26">
        <f>COUNTIF('Saisie Maths'!D16:L16,"=1")</f>
        <v>0</v>
      </c>
      <c r="Q16" s="26">
        <f>COUNTIF('Saisie Maths'!M16:R16,"=1")+COUNTIF('Saisie Maths'!AH16:AI16,"=1")</f>
        <v>0</v>
      </c>
      <c r="R16" s="26">
        <f>COUNTIF('Saisie Maths'!S16:AG16,"=1")+COUNTIF('Saisie Maths'!AJ16:AO16,"=1")</f>
        <v>0</v>
      </c>
      <c r="S16" s="26">
        <f>COUNTIF('Saisie Maths'!AP16:AY16,"=1")</f>
        <v>0</v>
      </c>
      <c r="T16" s="26">
        <f t="shared" si="4"/>
        <v>0</v>
      </c>
    </row>
    <row r="17" spans="1:20" ht="12.75">
      <c r="A17" s="26">
        <f>'Saisie Français'!A17</f>
        <v>0</v>
      </c>
      <c r="B17" s="26">
        <f>'Saisie Français'!B17</f>
        <v>0</v>
      </c>
      <c r="C17" s="27">
        <f>'Saisie Français'!C17</f>
        <v>0</v>
      </c>
      <c r="E17" s="26">
        <f t="shared" si="0"/>
        <v>0</v>
      </c>
      <c r="G17" s="39">
        <f>COUNTIF('Saisie Français'!E17:J17,"=1")+COUNTIF('Saisie Français'!AN17,"=1")</f>
        <v>0</v>
      </c>
      <c r="H17" s="39">
        <f>COUNTIF('Saisie Français'!X17,"=1")</f>
        <v>0</v>
      </c>
      <c r="I17" s="39">
        <f>COUNTIF('Saisie Français'!R17:W17,"=1")</f>
        <v>0</v>
      </c>
      <c r="J17" s="39">
        <f>COUNTIF('Saisie Français'!Y17:AJ17,"=1")+COUNTIF('Saisie Français'!K17:Q17,"=1")+COUNTIF('Saisie Français'!AK17:AM17,"=1")+COUNTIF('Saisie Français'!AO17:AZ17,"=1")</f>
        <v>0</v>
      </c>
      <c r="K17" s="39">
        <f t="shared" si="1"/>
        <v>0</v>
      </c>
      <c r="L17" s="1"/>
      <c r="M17" s="26">
        <f t="shared" si="2"/>
        <v>0</v>
      </c>
      <c r="N17" s="26">
        <f t="shared" si="3"/>
        <v>0</v>
      </c>
      <c r="P17" s="26">
        <f>COUNTIF('Saisie Maths'!D17:L17,"=1")</f>
        <v>0</v>
      </c>
      <c r="Q17" s="26">
        <f>COUNTIF('Saisie Maths'!M17:R17,"=1")+COUNTIF('Saisie Maths'!AH17:AI17,"=1")</f>
        <v>0</v>
      </c>
      <c r="R17" s="26">
        <f>COUNTIF('Saisie Maths'!S17:AG17,"=1")+COUNTIF('Saisie Maths'!AJ17:AO17,"=1")</f>
        <v>0</v>
      </c>
      <c r="S17" s="26">
        <f>COUNTIF('Saisie Maths'!AP17:AY17,"=1")</f>
        <v>0</v>
      </c>
      <c r="T17" s="26">
        <f t="shared" si="4"/>
        <v>0</v>
      </c>
    </row>
    <row r="18" spans="1:20" ht="12.75">
      <c r="A18" s="26">
        <f>'Saisie Français'!A18</f>
        <v>0</v>
      </c>
      <c r="B18" s="26">
        <f>'Saisie Français'!B18</f>
        <v>0</v>
      </c>
      <c r="C18" s="27">
        <f>'Saisie Français'!C18</f>
        <v>0</v>
      </c>
      <c r="E18" s="26">
        <f t="shared" si="0"/>
        <v>0</v>
      </c>
      <c r="G18" s="39">
        <f>COUNTIF('Saisie Français'!E18:J18,"=1")+COUNTIF('Saisie Français'!AN18,"=1")</f>
        <v>0</v>
      </c>
      <c r="H18" s="39">
        <f>COUNTIF('Saisie Français'!X18,"=1")</f>
        <v>0</v>
      </c>
      <c r="I18" s="39">
        <f>COUNTIF('Saisie Français'!R18:W18,"=1")</f>
        <v>0</v>
      </c>
      <c r="J18" s="39">
        <f>COUNTIF('Saisie Français'!Y18:AJ18,"=1")+COUNTIF('Saisie Français'!K18:Q18,"=1")+COUNTIF('Saisie Français'!AK18:AM18,"=1")+COUNTIF('Saisie Français'!AO18:AZ18,"=1")</f>
        <v>0</v>
      </c>
      <c r="K18" s="39">
        <f t="shared" si="1"/>
        <v>0</v>
      </c>
      <c r="L18" s="1"/>
      <c r="M18" s="26">
        <f t="shared" si="2"/>
        <v>0</v>
      </c>
      <c r="N18" s="26">
        <f t="shared" si="3"/>
        <v>0</v>
      </c>
      <c r="P18" s="26">
        <f>COUNTIF('Saisie Maths'!D18:L18,"=1")</f>
        <v>0</v>
      </c>
      <c r="Q18" s="26">
        <f>COUNTIF('Saisie Maths'!M18:R18,"=1")+COUNTIF('Saisie Maths'!AH18:AI18,"=1")</f>
        <v>0</v>
      </c>
      <c r="R18" s="26">
        <f>COUNTIF('Saisie Maths'!S18:AG18,"=1")+COUNTIF('Saisie Maths'!AJ18:AO18,"=1")</f>
        <v>0</v>
      </c>
      <c r="S18" s="26">
        <f>COUNTIF('Saisie Maths'!AP18:AY18,"=1")</f>
        <v>0</v>
      </c>
      <c r="T18" s="26">
        <f t="shared" si="4"/>
        <v>0</v>
      </c>
    </row>
    <row r="19" spans="1:20" ht="12.75">
      <c r="A19" s="26">
        <f>'Saisie Français'!A19</f>
        <v>0</v>
      </c>
      <c r="B19" s="26">
        <f>'Saisie Français'!B19</f>
        <v>0</v>
      </c>
      <c r="C19" s="27">
        <f>'Saisie Français'!C19</f>
        <v>0</v>
      </c>
      <c r="E19" s="26">
        <f t="shared" si="0"/>
        <v>0</v>
      </c>
      <c r="G19" s="39">
        <f>COUNTIF('Saisie Français'!E19:J19,"=1")+COUNTIF('Saisie Français'!AN19,"=1")</f>
        <v>0</v>
      </c>
      <c r="H19" s="39">
        <f>COUNTIF('Saisie Français'!X19,"=1")</f>
        <v>0</v>
      </c>
      <c r="I19" s="39">
        <f>COUNTIF('Saisie Français'!R19:W19,"=1")</f>
        <v>0</v>
      </c>
      <c r="J19" s="39">
        <f>COUNTIF('Saisie Français'!Y19:AJ19,"=1")+COUNTIF('Saisie Français'!K19:Q19,"=1")+COUNTIF('Saisie Français'!AK19:AM19,"=1")+COUNTIF('Saisie Français'!AO19:AZ19,"=1")</f>
        <v>0</v>
      </c>
      <c r="K19" s="39">
        <f t="shared" si="1"/>
        <v>0</v>
      </c>
      <c r="L19" s="1"/>
      <c r="M19" s="26">
        <f t="shared" si="2"/>
        <v>0</v>
      </c>
      <c r="N19" s="26">
        <f t="shared" si="3"/>
        <v>0</v>
      </c>
      <c r="P19" s="26">
        <f>COUNTIF('Saisie Maths'!D19:L19,"=1")</f>
        <v>0</v>
      </c>
      <c r="Q19" s="26">
        <f>COUNTIF('Saisie Maths'!M19:R19,"=1")+COUNTIF('Saisie Maths'!AH19:AI19,"=1")</f>
        <v>0</v>
      </c>
      <c r="R19" s="26">
        <f>COUNTIF('Saisie Maths'!S19:AG19,"=1")+COUNTIF('Saisie Maths'!AJ19:AO19,"=1")</f>
        <v>0</v>
      </c>
      <c r="S19" s="26">
        <f>COUNTIF('Saisie Maths'!AP19:AY19,"=1")</f>
        <v>0</v>
      </c>
      <c r="T19" s="26">
        <f t="shared" si="4"/>
        <v>0</v>
      </c>
    </row>
    <row r="20" spans="1:20" ht="12.75">
      <c r="A20" s="26">
        <f>'Saisie Français'!A20</f>
        <v>0</v>
      </c>
      <c r="B20" s="26">
        <f>'Saisie Français'!B20</f>
        <v>0</v>
      </c>
      <c r="C20" s="27">
        <f>'Saisie Français'!C20</f>
        <v>0</v>
      </c>
      <c r="E20" s="26">
        <f t="shared" si="0"/>
        <v>0</v>
      </c>
      <c r="G20" s="39">
        <f>COUNTIF('Saisie Français'!E20:J20,"=1")+COUNTIF('Saisie Français'!AN20,"=1")</f>
        <v>0</v>
      </c>
      <c r="H20" s="39">
        <f>COUNTIF('Saisie Français'!X20,"=1")</f>
        <v>0</v>
      </c>
      <c r="I20" s="39">
        <f>COUNTIF('Saisie Français'!R20:W20,"=1")</f>
        <v>0</v>
      </c>
      <c r="J20" s="39">
        <f>COUNTIF('Saisie Français'!Y20:AJ20,"=1")+COUNTIF('Saisie Français'!K20:Q20,"=1")+COUNTIF('Saisie Français'!AK20:AM20,"=1")+COUNTIF('Saisie Français'!AO20:AZ20,"=1")</f>
        <v>0</v>
      </c>
      <c r="K20" s="39">
        <f t="shared" si="1"/>
        <v>0</v>
      </c>
      <c r="L20" s="1"/>
      <c r="M20" s="26">
        <f t="shared" si="2"/>
        <v>0</v>
      </c>
      <c r="N20" s="26">
        <f t="shared" si="3"/>
        <v>0</v>
      </c>
      <c r="P20" s="26">
        <f>COUNTIF('Saisie Maths'!D20:L20,"=1")</f>
        <v>0</v>
      </c>
      <c r="Q20" s="26">
        <f>COUNTIF('Saisie Maths'!M20:R20,"=1")+COUNTIF('Saisie Maths'!AH20:AI20,"=1")</f>
        <v>0</v>
      </c>
      <c r="R20" s="26">
        <f>COUNTIF('Saisie Maths'!S20:AG20,"=1")+COUNTIF('Saisie Maths'!AJ20:AO20,"=1")</f>
        <v>0</v>
      </c>
      <c r="S20" s="26">
        <f>COUNTIF('Saisie Maths'!AP20:AY20,"=1")</f>
        <v>0</v>
      </c>
      <c r="T20" s="26">
        <f t="shared" si="4"/>
        <v>0</v>
      </c>
    </row>
    <row r="21" spans="1:20" ht="12.75">
      <c r="A21" s="26">
        <f>'Saisie Français'!A21</f>
        <v>0</v>
      </c>
      <c r="B21" s="26">
        <f>'Saisie Français'!B21</f>
        <v>0</v>
      </c>
      <c r="C21" s="27">
        <f>'Saisie Français'!C21</f>
        <v>0</v>
      </c>
      <c r="E21" s="26">
        <f t="shared" si="0"/>
        <v>0</v>
      </c>
      <c r="G21" s="39">
        <f>COUNTIF('Saisie Français'!E21:J21,"=1")+COUNTIF('Saisie Français'!AN21,"=1")</f>
        <v>0</v>
      </c>
      <c r="H21" s="39">
        <f>COUNTIF('Saisie Français'!X21,"=1")</f>
        <v>0</v>
      </c>
      <c r="I21" s="39">
        <f>COUNTIF('Saisie Français'!R21:W21,"=1")</f>
        <v>0</v>
      </c>
      <c r="J21" s="39">
        <f>COUNTIF('Saisie Français'!Y21:AJ21,"=1")+COUNTIF('Saisie Français'!K21:Q21,"=1")+COUNTIF('Saisie Français'!AK21:AM21,"=1")+COUNTIF('Saisie Français'!AO21:AZ21,"=1")</f>
        <v>0</v>
      </c>
      <c r="K21" s="39">
        <f t="shared" si="1"/>
        <v>0</v>
      </c>
      <c r="L21" s="1"/>
      <c r="M21" s="26">
        <f t="shared" si="2"/>
        <v>0</v>
      </c>
      <c r="N21" s="26">
        <f t="shared" si="3"/>
        <v>0</v>
      </c>
      <c r="P21" s="26">
        <f>COUNTIF('Saisie Maths'!D21:L21,"=1")</f>
        <v>0</v>
      </c>
      <c r="Q21" s="26">
        <f>COUNTIF('Saisie Maths'!M21:R21,"=1")+COUNTIF('Saisie Maths'!AH21:AI21,"=1")</f>
        <v>0</v>
      </c>
      <c r="R21" s="26">
        <f>COUNTIF('Saisie Maths'!S21:AG21,"=1")+COUNTIF('Saisie Maths'!AJ21:AO21,"=1")</f>
        <v>0</v>
      </c>
      <c r="S21" s="26">
        <f>COUNTIF('Saisie Maths'!AP21:AY21,"=1")</f>
        <v>0</v>
      </c>
      <c r="T21" s="26">
        <f t="shared" si="4"/>
        <v>0</v>
      </c>
    </row>
    <row r="22" spans="1:20" ht="12.75">
      <c r="A22" s="26">
        <f>'Saisie Français'!A22</f>
        <v>0</v>
      </c>
      <c r="B22" s="26">
        <f>'Saisie Français'!B22</f>
        <v>0</v>
      </c>
      <c r="C22" s="27">
        <f>'Saisie Français'!C22</f>
        <v>0</v>
      </c>
      <c r="E22" s="26">
        <f t="shared" si="0"/>
        <v>0</v>
      </c>
      <c r="G22" s="39">
        <f>COUNTIF('Saisie Français'!E22:J22,"=1")+COUNTIF('Saisie Français'!AN22,"=1")</f>
        <v>0</v>
      </c>
      <c r="H22" s="39">
        <f>COUNTIF('Saisie Français'!X22,"=1")</f>
        <v>0</v>
      </c>
      <c r="I22" s="39">
        <f>COUNTIF('Saisie Français'!R22:W22,"=1")</f>
        <v>0</v>
      </c>
      <c r="J22" s="39">
        <f>COUNTIF('Saisie Français'!Y22:AJ22,"=1")+COUNTIF('Saisie Français'!K22:Q22,"=1")+COUNTIF('Saisie Français'!AK22:AM22,"=1")+COUNTIF('Saisie Français'!AO22:AZ22,"=1")</f>
        <v>0</v>
      </c>
      <c r="K22" s="39">
        <f t="shared" si="1"/>
        <v>0</v>
      </c>
      <c r="L22" s="1"/>
      <c r="M22" s="26">
        <f t="shared" si="2"/>
        <v>0</v>
      </c>
      <c r="N22" s="26">
        <f t="shared" si="3"/>
        <v>0</v>
      </c>
      <c r="P22" s="26">
        <f>COUNTIF('Saisie Maths'!D22:L22,"=1")</f>
        <v>0</v>
      </c>
      <c r="Q22" s="26">
        <f>COUNTIF('Saisie Maths'!M22:R22,"=1")+COUNTIF('Saisie Maths'!AH22:AI22,"=1")</f>
        <v>0</v>
      </c>
      <c r="R22" s="26">
        <f>COUNTIF('Saisie Maths'!S22:AG22,"=1")+COUNTIF('Saisie Maths'!AJ22:AO22,"=1")</f>
        <v>0</v>
      </c>
      <c r="S22" s="26">
        <f>COUNTIF('Saisie Maths'!AP22:AY22,"=1")</f>
        <v>0</v>
      </c>
      <c r="T22" s="26">
        <f t="shared" si="4"/>
        <v>0</v>
      </c>
    </row>
    <row r="23" spans="1:20" ht="12.75">
      <c r="A23" s="26">
        <f>'Saisie Français'!A23</f>
        <v>0</v>
      </c>
      <c r="B23" s="26">
        <f>'Saisie Français'!B23</f>
        <v>0</v>
      </c>
      <c r="C23" s="27">
        <f>'Saisie Français'!C23</f>
        <v>0</v>
      </c>
      <c r="E23" s="26">
        <f t="shared" si="0"/>
        <v>0</v>
      </c>
      <c r="G23" s="39">
        <f>COUNTIF('Saisie Français'!E23:J23,"=1")+COUNTIF('Saisie Français'!AN23,"=1")</f>
        <v>0</v>
      </c>
      <c r="H23" s="39">
        <f>COUNTIF('Saisie Français'!X23,"=1")</f>
        <v>0</v>
      </c>
      <c r="I23" s="39">
        <f>COUNTIF('Saisie Français'!R23:W23,"=1")</f>
        <v>0</v>
      </c>
      <c r="J23" s="39">
        <f>COUNTIF('Saisie Français'!Y23:AJ23,"=1")+COUNTIF('Saisie Français'!K23:Q23,"=1")+COUNTIF('Saisie Français'!AK23:AM23,"=1")+COUNTIF('Saisie Français'!AO23:AZ23,"=1")</f>
        <v>0</v>
      </c>
      <c r="K23" s="39">
        <f t="shared" si="1"/>
        <v>0</v>
      </c>
      <c r="L23" s="1"/>
      <c r="M23" s="26">
        <f t="shared" si="2"/>
        <v>0</v>
      </c>
      <c r="N23" s="26">
        <f t="shared" si="3"/>
        <v>0</v>
      </c>
      <c r="P23" s="26">
        <f>COUNTIF('Saisie Maths'!D23:L23,"=1")</f>
        <v>0</v>
      </c>
      <c r="Q23" s="26">
        <f>COUNTIF('Saisie Maths'!M23:R23,"=1")+COUNTIF('Saisie Maths'!AH23:AI23,"=1")</f>
        <v>0</v>
      </c>
      <c r="R23" s="26">
        <f>COUNTIF('Saisie Maths'!S23:AG23,"=1")+COUNTIF('Saisie Maths'!AJ23:AO23,"=1")</f>
        <v>0</v>
      </c>
      <c r="S23" s="26">
        <f>COUNTIF('Saisie Maths'!AP23:AY23,"=1")</f>
        <v>0</v>
      </c>
      <c r="T23" s="26">
        <f t="shared" si="4"/>
        <v>0</v>
      </c>
    </row>
    <row r="24" spans="1:20" ht="12.75">
      <c r="A24" s="26">
        <f>'Saisie Français'!A24</f>
        <v>0</v>
      </c>
      <c r="B24" s="26">
        <f>'Saisie Français'!B24</f>
        <v>0</v>
      </c>
      <c r="C24" s="27">
        <f>'Saisie Français'!C24</f>
        <v>0</v>
      </c>
      <c r="E24" s="26">
        <f t="shared" si="0"/>
        <v>0</v>
      </c>
      <c r="G24" s="39">
        <f>COUNTIF('Saisie Français'!E24:J24,"=1")+COUNTIF('Saisie Français'!AN24,"=1")</f>
        <v>0</v>
      </c>
      <c r="H24" s="39">
        <f>COUNTIF('Saisie Français'!X24,"=1")</f>
        <v>0</v>
      </c>
      <c r="I24" s="39">
        <f>COUNTIF('Saisie Français'!R24:W24,"=1")</f>
        <v>0</v>
      </c>
      <c r="J24" s="39">
        <f>COUNTIF('Saisie Français'!Y24:AJ24,"=1")+COUNTIF('Saisie Français'!K24:Q24,"=1")+COUNTIF('Saisie Français'!AK24:AM24,"=1")+COUNTIF('Saisie Français'!AO24:AZ24,"=1")</f>
        <v>0</v>
      </c>
      <c r="K24" s="39">
        <f t="shared" si="1"/>
        <v>0</v>
      </c>
      <c r="L24" s="1"/>
      <c r="M24" s="26">
        <f t="shared" si="2"/>
        <v>0</v>
      </c>
      <c r="N24" s="26">
        <f t="shared" si="3"/>
        <v>0</v>
      </c>
      <c r="P24" s="26">
        <f>COUNTIF('Saisie Maths'!D24:L24,"=1")</f>
        <v>0</v>
      </c>
      <c r="Q24" s="26">
        <f>COUNTIF('Saisie Maths'!M24:R24,"=1")+COUNTIF('Saisie Maths'!AH24:AI24,"=1")</f>
        <v>0</v>
      </c>
      <c r="R24" s="26">
        <f>COUNTIF('Saisie Maths'!S24:AG24,"=1")+COUNTIF('Saisie Maths'!AJ24:AO24,"=1")</f>
        <v>0</v>
      </c>
      <c r="S24" s="26">
        <f>COUNTIF('Saisie Maths'!AP24:AY24,"=1")</f>
        <v>0</v>
      </c>
      <c r="T24" s="26">
        <f t="shared" si="4"/>
        <v>0</v>
      </c>
    </row>
    <row r="25" spans="1:20" ht="12.75">
      <c r="A25" s="26">
        <f>'Saisie Français'!A25</f>
        <v>0</v>
      </c>
      <c r="B25" s="26">
        <f>'Saisie Français'!B25</f>
        <v>0</v>
      </c>
      <c r="C25" s="27">
        <f>'Saisie Français'!C25</f>
        <v>0</v>
      </c>
      <c r="E25" s="26">
        <f t="shared" si="0"/>
        <v>0</v>
      </c>
      <c r="G25" s="39">
        <f>COUNTIF('Saisie Français'!E25:J25,"=1")+COUNTIF('Saisie Français'!AN25,"=1")</f>
        <v>0</v>
      </c>
      <c r="H25" s="39">
        <f>COUNTIF('Saisie Français'!X25,"=1")</f>
        <v>0</v>
      </c>
      <c r="I25" s="39">
        <f>COUNTIF('Saisie Français'!R25:W25,"=1")</f>
        <v>0</v>
      </c>
      <c r="J25" s="39">
        <f>COUNTIF('Saisie Français'!Y25:AJ25,"=1")+COUNTIF('Saisie Français'!K25:Q25,"=1")+COUNTIF('Saisie Français'!AK25:AM25,"=1")+COUNTIF('Saisie Français'!AO25:AZ25,"=1")</f>
        <v>0</v>
      </c>
      <c r="K25" s="39">
        <f t="shared" si="1"/>
        <v>0</v>
      </c>
      <c r="L25" s="1"/>
      <c r="M25" s="26">
        <f t="shared" si="2"/>
        <v>0</v>
      </c>
      <c r="N25" s="26">
        <f t="shared" si="3"/>
        <v>0</v>
      </c>
      <c r="P25" s="26">
        <f>COUNTIF('Saisie Maths'!D25:L25,"=1")</f>
        <v>0</v>
      </c>
      <c r="Q25" s="26">
        <f>COUNTIF('Saisie Maths'!M25:R25,"=1")+COUNTIF('Saisie Maths'!AH25:AI25,"=1")</f>
        <v>0</v>
      </c>
      <c r="R25" s="26">
        <f>COUNTIF('Saisie Maths'!S25:AG25,"=1")+COUNTIF('Saisie Maths'!AJ25:AO25,"=1")</f>
        <v>0</v>
      </c>
      <c r="S25" s="26">
        <f>COUNTIF('Saisie Maths'!AP25:AY25,"=1")</f>
        <v>0</v>
      </c>
      <c r="T25" s="26">
        <f t="shared" si="4"/>
        <v>0</v>
      </c>
    </row>
    <row r="26" spans="1:20" ht="12.75">
      <c r="A26" s="26">
        <f>'Saisie Français'!A26</f>
        <v>0</v>
      </c>
      <c r="B26" s="26">
        <f>'Saisie Français'!B26</f>
        <v>0</v>
      </c>
      <c r="C26" s="27">
        <f>'Saisie Français'!C26</f>
        <v>0</v>
      </c>
      <c r="E26" s="26">
        <f t="shared" si="0"/>
        <v>0</v>
      </c>
      <c r="G26" s="39">
        <f>COUNTIF('Saisie Français'!E26:J26,"=1")+COUNTIF('Saisie Français'!AN26,"=1")</f>
        <v>0</v>
      </c>
      <c r="H26" s="39">
        <f>COUNTIF('Saisie Français'!X26,"=1")</f>
        <v>0</v>
      </c>
      <c r="I26" s="39">
        <f>COUNTIF('Saisie Français'!R26:W26,"=1")</f>
        <v>0</v>
      </c>
      <c r="J26" s="39">
        <f>COUNTIF('Saisie Français'!Y26:AJ26,"=1")+COUNTIF('Saisie Français'!K26:Q26,"=1")+COUNTIF('Saisie Français'!AK26:AM26,"=1")+COUNTIF('Saisie Français'!AO26:AZ26,"=1")</f>
        <v>0</v>
      </c>
      <c r="K26" s="39">
        <f t="shared" si="1"/>
        <v>0</v>
      </c>
      <c r="L26" s="1"/>
      <c r="M26" s="26">
        <f t="shared" si="2"/>
        <v>0</v>
      </c>
      <c r="N26" s="26">
        <f t="shared" si="3"/>
        <v>0</v>
      </c>
      <c r="P26" s="26">
        <f>COUNTIF('Saisie Maths'!D26:L26,"=1")</f>
        <v>0</v>
      </c>
      <c r="Q26" s="26">
        <f>COUNTIF('Saisie Maths'!M26:R26,"=1")+COUNTIF('Saisie Maths'!AH26:AI26,"=1")</f>
        <v>0</v>
      </c>
      <c r="R26" s="26">
        <f>COUNTIF('Saisie Maths'!S26:AG26,"=1")+COUNTIF('Saisie Maths'!AJ26:AO26,"=1")</f>
        <v>0</v>
      </c>
      <c r="S26" s="26">
        <f>COUNTIF('Saisie Maths'!AP26:AY26,"=1")</f>
        <v>0</v>
      </c>
      <c r="T26" s="26">
        <f t="shared" si="4"/>
        <v>0</v>
      </c>
    </row>
    <row r="27" spans="1:20" ht="12.75">
      <c r="A27" s="26">
        <f>'Saisie Français'!A27</f>
        <v>0</v>
      </c>
      <c r="B27" s="26">
        <f>'Saisie Français'!B27</f>
        <v>0</v>
      </c>
      <c r="C27" s="27">
        <f>'Saisie Français'!C27</f>
        <v>0</v>
      </c>
      <c r="E27" s="26">
        <f t="shared" si="0"/>
        <v>0</v>
      </c>
      <c r="G27" s="39">
        <f>COUNTIF('Saisie Français'!E27:J27,"=1")+COUNTIF('Saisie Français'!AN27,"=1")</f>
        <v>0</v>
      </c>
      <c r="H27" s="39">
        <f>COUNTIF('Saisie Français'!X27,"=1")</f>
        <v>0</v>
      </c>
      <c r="I27" s="39">
        <f>COUNTIF('Saisie Français'!R27:W27,"=1")</f>
        <v>0</v>
      </c>
      <c r="J27" s="39">
        <f>COUNTIF('Saisie Français'!Y27:AJ27,"=1")+COUNTIF('Saisie Français'!K27:Q27,"=1")+COUNTIF('Saisie Français'!AK27:AM27,"=1")+COUNTIF('Saisie Français'!AO27:AZ27,"=1")</f>
        <v>0</v>
      </c>
      <c r="K27" s="39">
        <f t="shared" si="1"/>
        <v>0</v>
      </c>
      <c r="L27" s="1"/>
      <c r="M27" s="26">
        <f t="shared" si="2"/>
        <v>0</v>
      </c>
      <c r="N27" s="26">
        <f t="shared" si="3"/>
        <v>0</v>
      </c>
      <c r="P27" s="26">
        <f>COUNTIF('Saisie Maths'!D27:L27,"=1")</f>
        <v>0</v>
      </c>
      <c r="Q27" s="26">
        <f>COUNTIF('Saisie Maths'!M27:R27,"=1")+COUNTIF('Saisie Maths'!AH27:AI27,"=1")</f>
        <v>0</v>
      </c>
      <c r="R27" s="26">
        <f>COUNTIF('Saisie Maths'!S27:AG27,"=1")+COUNTIF('Saisie Maths'!AJ27:AO27,"=1")</f>
        <v>0</v>
      </c>
      <c r="S27" s="26">
        <f>COUNTIF('Saisie Maths'!AP27:AY27,"=1")</f>
        <v>0</v>
      </c>
      <c r="T27" s="26">
        <f t="shared" si="4"/>
        <v>0</v>
      </c>
    </row>
    <row r="28" spans="1:20" ht="12.75">
      <c r="A28" s="26">
        <f>'Saisie Français'!A28</f>
        <v>0</v>
      </c>
      <c r="B28" s="26">
        <f>'Saisie Français'!B28</f>
        <v>0</v>
      </c>
      <c r="C28" s="27">
        <f>'Saisie Français'!C28</f>
        <v>0</v>
      </c>
      <c r="E28" s="26">
        <f t="shared" si="0"/>
        <v>0</v>
      </c>
      <c r="G28" s="39">
        <f>COUNTIF('Saisie Français'!E28:J28,"=1")+COUNTIF('Saisie Français'!AN28,"=1")</f>
        <v>0</v>
      </c>
      <c r="H28" s="39">
        <f>COUNTIF('Saisie Français'!X28,"=1")</f>
        <v>0</v>
      </c>
      <c r="I28" s="39">
        <f>COUNTIF('Saisie Français'!R28:W28,"=1")</f>
        <v>0</v>
      </c>
      <c r="J28" s="39">
        <f>COUNTIF('Saisie Français'!Y28:AJ28,"=1")+COUNTIF('Saisie Français'!K28:Q28,"=1")+COUNTIF('Saisie Français'!AK28:AM28,"=1")+COUNTIF('Saisie Français'!AO28:AZ28,"=1")</f>
        <v>0</v>
      </c>
      <c r="K28" s="39">
        <f t="shared" si="1"/>
        <v>0</v>
      </c>
      <c r="L28" s="1"/>
      <c r="M28" s="26">
        <f t="shared" si="2"/>
        <v>0</v>
      </c>
      <c r="N28" s="26">
        <f t="shared" si="3"/>
        <v>0</v>
      </c>
      <c r="P28" s="26">
        <f>COUNTIF('Saisie Maths'!D28:L28,"=1")</f>
        <v>0</v>
      </c>
      <c r="Q28" s="26">
        <f>COUNTIF('Saisie Maths'!M28:R28,"=1")+COUNTIF('Saisie Maths'!AH28:AI28,"=1")</f>
        <v>0</v>
      </c>
      <c r="R28" s="26">
        <f>COUNTIF('Saisie Maths'!S28:AG28,"=1")+COUNTIF('Saisie Maths'!AJ28:AO28,"=1")</f>
        <v>0</v>
      </c>
      <c r="S28" s="26">
        <f>COUNTIF('Saisie Maths'!AP28:AY28,"=1")</f>
        <v>0</v>
      </c>
      <c r="T28" s="26">
        <f t="shared" si="4"/>
        <v>0</v>
      </c>
    </row>
    <row r="29" spans="1:20" ht="12.75">
      <c r="A29" s="26">
        <f>'Saisie Français'!A29</f>
        <v>0</v>
      </c>
      <c r="B29" s="26">
        <f>'Saisie Français'!B29</f>
        <v>0</v>
      </c>
      <c r="C29" s="27">
        <f>'Saisie Français'!C29</f>
        <v>0</v>
      </c>
      <c r="E29" s="26">
        <f t="shared" si="0"/>
        <v>0</v>
      </c>
      <c r="G29" s="39">
        <f>COUNTIF('Saisie Français'!E29:J29,"=1")+COUNTIF('Saisie Français'!AN29,"=1")</f>
        <v>0</v>
      </c>
      <c r="H29" s="39">
        <f>COUNTIF('Saisie Français'!X29,"=1")</f>
        <v>0</v>
      </c>
      <c r="I29" s="39">
        <f>COUNTIF('Saisie Français'!R29:W29,"=1")</f>
        <v>0</v>
      </c>
      <c r="J29" s="39">
        <f>COUNTIF('Saisie Français'!Y29:AJ29,"=1")+COUNTIF('Saisie Français'!K29:Q29,"=1")+COUNTIF('Saisie Français'!AK29:AM29,"=1")+COUNTIF('Saisie Français'!AO29:AZ29,"=1")</f>
        <v>0</v>
      </c>
      <c r="K29" s="39">
        <f t="shared" si="1"/>
        <v>0</v>
      </c>
      <c r="L29" s="1"/>
      <c r="M29" s="26">
        <f t="shared" si="2"/>
        <v>0</v>
      </c>
      <c r="N29" s="26">
        <f t="shared" si="3"/>
        <v>0</v>
      </c>
      <c r="P29" s="26">
        <f>COUNTIF('Saisie Maths'!D29:L29,"=1")</f>
        <v>0</v>
      </c>
      <c r="Q29" s="26">
        <f>COUNTIF('Saisie Maths'!M29:R29,"=1")+COUNTIF('Saisie Maths'!AH29:AI29,"=1")</f>
        <v>0</v>
      </c>
      <c r="R29" s="26">
        <f>COUNTIF('Saisie Maths'!S29:AG29,"=1")+COUNTIF('Saisie Maths'!AJ29:AO29,"=1")</f>
        <v>0</v>
      </c>
      <c r="S29" s="26">
        <f>COUNTIF('Saisie Maths'!AP29:AY29,"=1")</f>
        <v>0</v>
      </c>
      <c r="T29" s="26">
        <f t="shared" si="4"/>
        <v>0</v>
      </c>
    </row>
    <row r="30" spans="1:20" ht="12.75">
      <c r="A30" s="26">
        <f>'Saisie Français'!A30</f>
        <v>0</v>
      </c>
      <c r="B30" s="26">
        <f>'Saisie Français'!B30</f>
        <v>0</v>
      </c>
      <c r="C30" s="27">
        <f>'Saisie Français'!C30</f>
        <v>0</v>
      </c>
      <c r="E30" s="26">
        <f t="shared" si="0"/>
        <v>0</v>
      </c>
      <c r="G30" s="39">
        <f>COUNTIF('Saisie Français'!E30:J30,"=1")+COUNTIF('Saisie Français'!AN30,"=1")</f>
        <v>0</v>
      </c>
      <c r="H30" s="39">
        <f>COUNTIF('Saisie Français'!X30,"=1")</f>
        <v>0</v>
      </c>
      <c r="I30" s="39">
        <f>COUNTIF('Saisie Français'!R30:W30,"=1")</f>
        <v>0</v>
      </c>
      <c r="J30" s="39">
        <f>COUNTIF('Saisie Français'!Y30:AJ30,"=1")+COUNTIF('Saisie Français'!K30:Q30,"=1")+COUNTIF('Saisie Français'!AK30:AM30,"=1")+COUNTIF('Saisie Français'!AO30:AZ30,"=1")</f>
        <v>0</v>
      </c>
      <c r="K30" s="39">
        <f t="shared" si="1"/>
        <v>0</v>
      </c>
      <c r="L30" s="1"/>
      <c r="M30" s="26">
        <f t="shared" si="2"/>
        <v>0</v>
      </c>
      <c r="N30" s="26">
        <f t="shared" si="3"/>
        <v>0</v>
      </c>
      <c r="P30" s="26">
        <f>COUNTIF('Saisie Maths'!D30:L30,"=1")</f>
        <v>0</v>
      </c>
      <c r="Q30" s="26">
        <f>COUNTIF('Saisie Maths'!M30:R30,"=1")+COUNTIF('Saisie Maths'!AH30:AI30,"=1")</f>
        <v>0</v>
      </c>
      <c r="R30" s="26">
        <f>COUNTIF('Saisie Maths'!S30:AG30,"=1")+COUNTIF('Saisie Maths'!AJ30:AO30,"=1")</f>
        <v>0</v>
      </c>
      <c r="S30" s="26">
        <f>COUNTIF('Saisie Maths'!AP30:AY30,"=1")</f>
        <v>0</v>
      </c>
      <c r="T30" s="26">
        <f t="shared" si="4"/>
        <v>0</v>
      </c>
    </row>
    <row r="31" spans="1:20" ht="12.75">
      <c r="A31" s="26">
        <f>'Saisie Français'!A31</f>
        <v>0</v>
      </c>
      <c r="B31" s="26">
        <f>'Saisie Français'!B31</f>
        <v>0</v>
      </c>
      <c r="C31" s="27">
        <f>'Saisie Français'!C31</f>
        <v>0</v>
      </c>
      <c r="E31" s="26">
        <f t="shared" si="0"/>
        <v>0</v>
      </c>
      <c r="G31" s="39">
        <f>COUNTIF('Saisie Français'!E31:J31,"=1")+COUNTIF('Saisie Français'!AN31,"=1")</f>
        <v>0</v>
      </c>
      <c r="H31" s="39">
        <f>COUNTIF('Saisie Français'!X31,"=1")</f>
        <v>0</v>
      </c>
      <c r="I31" s="39">
        <f>COUNTIF('Saisie Français'!R31:W31,"=1")</f>
        <v>0</v>
      </c>
      <c r="J31" s="39">
        <f>COUNTIF('Saisie Français'!Y31:AJ31,"=1")+COUNTIF('Saisie Français'!K31:Q31,"=1")+COUNTIF('Saisie Français'!AK31:AM31,"=1")+COUNTIF('Saisie Français'!AO31:AZ31,"=1")</f>
        <v>0</v>
      </c>
      <c r="K31" s="39">
        <f t="shared" si="1"/>
        <v>0</v>
      </c>
      <c r="L31" s="1"/>
      <c r="M31" s="26">
        <f t="shared" si="2"/>
        <v>0</v>
      </c>
      <c r="N31" s="26">
        <f t="shared" si="3"/>
        <v>0</v>
      </c>
      <c r="P31" s="26">
        <f>COUNTIF('Saisie Maths'!D31:L31,"=1")</f>
        <v>0</v>
      </c>
      <c r="Q31" s="26">
        <f>COUNTIF('Saisie Maths'!M31:R31,"=1")+COUNTIF('Saisie Maths'!AH31:AI31,"=1")</f>
        <v>0</v>
      </c>
      <c r="R31" s="26">
        <f>COUNTIF('Saisie Maths'!S31:AG31,"=1")+COUNTIF('Saisie Maths'!AJ31:AO31,"=1")</f>
        <v>0</v>
      </c>
      <c r="S31" s="26">
        <f>COUNTIF('Saisie Maths'!AP31:AY31,"=1")</f>
        <v>0</v>
      </c>
      <c r="T31" s="26">
        <f t="shared" si="4"/>
        <v>0</v>
      </c>
    </row>
    <row r="32" spans="1:20" ht="12.75">
      <c r="A32" s="26">
        <f>'Saisie Français'!A32</f>
        <v>0</v>
      </c>
      <c r="B32" s="26">
        <f>'Saisie Français'!B32</f>
        <v>0</v>
      </c>
      <c r="C32" s="27">
        <f>'Saisie Français'!C32</f>
        <v>0</v>
      </c>
      <c r="E32" s="26">
        <f t="shared" si="0"/>
        <v>0</v>
      </c>
      <c r="G32" s="39">
        <f>COUNTIF('Saisie Français'!E32:J32,"=1")+COUNTIF('Saisie Français'!AN32,"=1")</f>
        <v>0</v>
      </c>
      <c r="H32" s="39">
        <f>COUNTIF('Saisie Français'!X32,"=1")</f>
        <v>0</v>
      </c>
      <c r="I32" s="39">
        <f>COUNTIF('Saisie Français'!R32:W32,"=1")</f>
        <v>0</v>
      </c>
      <c r="J32" s="39">
        <f>COUNTIF('Saisie Français'!Y32:AJ32,"=1")+COUNTIF('Saisie Français'!K32:Q32,"=1")+COUNTIF('Saisie Français'!AK32:AM32,"=1")+COUNTIF('Saisie Français'!AO32:AZ32,"=1")</f>
        <v>0</v>
      </c>
      <c r="K32" s="39">
        <f t="shared" si="1"/>
        <v>0</v>
      </c>
      <c r="L32" s="1"/>
      <c r="M32" s="26">
        <f t="shared" si="2"/>
        <v>0</v>
      </c>
      <c r="N32" s="26">
        <f t="shared" si="3"/>
        <v>0</v>
      </c>
      <c r="P32" s="26">
        <f>COUNTIF('Saisie Maths'!D32:L32,"=1")</f>
        <v>0</v>
      </c>
      <c r="Q32" s="26">
        <f>COUNTIF('Saisie Maths'!M32:R32,"=1")+COUNTIF('Saisie Maths'!AH32:AI32,"=1")</f>
        <v>0</v>
      </c>
      <c r="R32" s="26">
        <f>COUNTIF('Saisie Maths'!S32:AG32,"=1")+COUNTIF('Saisie Maths'!AJ32:AO32,"=1")</f>
        <v>0</v>
      </c>
      <c r="S32" s="26">
        <f>COUNTIF('Saisie Maths'!AP32:AY32,"=1")</f>
        <v>0</v>
      </c>
      <c r="T32" s="26">
        <f t="shared" si="4"/>
        <v>0</v>
      </c>
    </row>
    <row r="33" spans="1:20" ht="12.75">
      <c r="A33" s="26">
        <f>'Saisie Français'!A33</f>
        <v>0</v>
      </c>
      <c r="B33" s="26">
        <f>'Saisie Français'!B33</f>
        <v>0</v>
      </c>
      <c r="C33" s="27">
        <f>'Saisie Français'!C33</f>
        <v>0</v>
      </c>
      <c r="E33" s="26">
        <f t="shared" si="0"/>
        <v>0</v>
      </c>
      <c r="G33" s="39">
        <f>COUNTIF('Saisie Français'!E33:J33,"=1")+COUNTIF('Saisie Français'!AN33,"=1")</f>
        <v>0</v>
      </c>
      <c r="H33" s="39">
        <f>COUNTIF('Saisie Français'!X33,"=1")</f>
        <v>0</v>
      </c>
      <c r="I33" s="39">
        <f>COUNTIF('Saisie Français'!R33:W33,"=1")</f>
        <v>0</v>
      </c>
      <c r="J33" s="39">
        <f>COUNTIF('Saisie Français'!Y33:AJ33,"=1")+COUNTIF('Saisie Français'!K33:Q33,"=1")+COUNTIF('Saisie Français'!AK33:AM33,"=1")+COUNTIF('Saisie Français'!AO33:AZ33,"=1")</f>
        <v>0</v>
      </c>
      <c r="K33" s="39">
        <f t="shared" si="1"/>
        <v>0</v>
      </c>
      <c r="L33" s="1"/>
      <c r="M33" s="26">
        <f t="shared" si="2"/>
        <v>0</v>
      </c>
      <c r="N33" s="26">
        <f t="shared" si="3"/>
        <v>0</v>
      </c>
      <c r="P33" s="26">
        <f>COUNTIF('Saisie Maths'!D33:L33,"=1")</f>
        <v>0</v>
      </c>
      <c r="Q33" s="26">
        <f>COUNTIF('Saisie Maths'!M33:R33,"=1")+COUNTIF('Saisie Maths'!AH33:AI33,"=1")</f>
        <v>0</v>
      </c>
      <c r="R33" s="26">
        <f>COUNTIF('Saisie Maths'!S33:AG33,"=1")+COUNTIF('Saisie Maths'!AJ33:AO33,"=1")</f>
        <v>0</v>
      </c>
      <c r="S33" s="26">
        <f>COUNTIF('Saisie Maths'!AP33:AY33,"=1")</f>
        <v>0</v>
      </c>
      <c r="T33" s="26">
        <f t="shared" si="4"/>
        <v>0</v>
      </c>
    </row>
    <row r="34" spans="1:20" ht="12.75">
      <c r="A34" s="26">
        <f>'Saisie Français'!A34</f>
        <v>0</v>
      </c>
      <c r="B34" s="26">
        <f>'Saisie Français'!B34</f>
        <v>0</v>
      </c>
      <c r="C34" s="27">
        <f>'Saisie Français'!C34</f>
        <v>0</v>
      </c>
      <c r="E34" s="26">
        <f t="shared" si="0"/>
        <v>0</v>
      </c>
      <c r="G34" s="39">
        <f>COUNTIF('Saisie Français'!E34:J34,"=1")+COUNTIF('Saisie Français'!AN34,"=1")</f>
        <v>0</v>
      </c>
      <c r="H34" s="39">
        <f>COUNTIF('Saisie Français'!X34,"=1")</f>
        <v>0</v>
      </c>
      <c r="I34" s="39">
        <f>COUNTIF('Saisie Français'!R34:W34,"=1")</f>
        <v>0</v>
      </c>
      <c r="J34" s="39">
        <f>COUNTIF('Saisie Français'!Y34:AJ34,"=1")+COUNTIF('Saisie Français'!K34:Q34,"=1")+COUNTIF('Saisie Français'!AK34:AM34,"=1")+COUNTIF('Saisie Français'!AO34:AZ34,"=1")</f>
        <v>0</v>
      </c>
      <c r="K34" s="39">
        <f t="shared" si="1"/>
        <v>0</v>
      </c>
      <c r="L34" s="1"/>
      <c r="M34" s="26">
        <f t="shared" si="2"/>
        <v>0</v>
      </c>
      <c r="N34" s="26">
        <f t="shared" si="3"/>
        <v>0</v>
      </c>
      <c r="P34" s="26">
        <f>COUNTIF('Saisie Maths'!D34:L34,"=1")</f>
        <v>0</v>
      </c>
      <c r="Q34" s="26">
        <f>COUNTIF('Saisie Maths'!M34:R34,"=1")+COUNTIF('Saisie Maths'!AH34:AI34,"=1")</f>
        <v>0</v>
      </c>
      <c r="R34" s="26">
        <f>COUNTIF('Saisie Maths'!S34:AG34,"=1")+COUNTIF('Saisie Maths'!AJ34:AO34,"=1")</f>
        <v>0</v>
      </c>
      <c r="S34" s="26">
        <f>COUNTIF('Saisie Maths'!AP34:AY34,"=1")</f>
        <v>0</v>
      </c>
      <c r="T34" s="26">
        <f t="shared" si="4"/>
        <v>0</v>
      </c>
    </row>
  </sheetData>
  <sheetProtection selectLockedCells="1" selectUnlockedCells="1"/>
  <mergeCells count="3">
    <mergeCell ref="M1:T1"/>
    <mergeCell ref="P2:T2"/>
    <mergeCell ref="G2:K2"/>
  </mergeCells>
  <conditionalFormatting sqref="E5">
    <cfRule type="cellIs" priority="1" dxfId="2" operator="greaterThanOrEqual" stopIfTrue="1">
      <formula>67</formula>
    </cfRule>
    <cfRule type="cellIs" priority="2" dxfId="4" operator="between" stopIfTrue="1">
      <formula>38</formula>
      <formula>66</formula>
    </cfRule>
    <cfRule type="cellIs" priority="3" dxfId="0" operator="lessThanOrEqual" stopIfTrue="1">
      <formula>37</formula>
    </cfRule>
  </conditionalFormatting>
  <conditionalFormatting sqref="E6:E34">
    <cfRule type="cellIs" priority="4" dxfId="2" operator="greaterThanOrEqual" stopIfTrue="1">
      <formula>50</formula>
    </cfRule>
    <cfRule type="cellIs" priority="5" dxfId="4" operator="between" stopIfTrue="1">
      <formula>36</formula>
      <formula>49</formula>
    </cfRule>
    <cfRule type="cellIs" priority="6" dxfId="0" operator="lessThanOrEqual" stopIfTrue="1">
      <formula>35</formula>
    </cfRule>
  </conditionalFormatting>
  <conditionalFormatting sqref="G5:G34">
    <cfRule type="cellIs" priority="85" dxfId="2" operator="between" stopIfTrue="1">
      <formula>6</formula>
      <formula>7</formula>
    </cfRule>
    <cfRule type="cellIs" priority="86" dxfId="4" operator="between" stopIfTrue="1">
      <formula>4</formula>
      <formula>5</formula>
    </cfRule>
    <cfRule type="cellIs" priority="87" dxfId="0" operator="lessThanOrEqual" stopIfTrue="1">
      <formula>4</formula>
    </cfRule>
  </conditionalFormatting>
  <conditionalFormatting sqref="H5:H34">
    <cfRule type="cellIs" priority="88" dxfId="2" operator="greaterThanOrEqual" stopIfTrue="1">
      <formula>1</formula>
    </cfRule>
    <cfRule type="cellIs" priority="89" dxfId="4" operator="between" stopIfTrue="1">
      <formula>4</formula>
      <formula>5</formula>
    </cfRule>
    <cfRule type="cellIs" priority="90" dxfId="0" operator="lessThanOrEqual" stopIfTrue="1">
      <formula>3</formula>
    </cfRule>
  </conditionalFormatting>
  <conditionalFormatting sqref="I5:I34">
    <cfRule type="cellIs" priority="91" dxfId="2" operator="between" stopIfTrue="1">
      <formula>5</formula>
      <formula>6</formula>
    </cfRule>
    <cfRule type="cellIs" priority="92" dxfId="4" operator="between" stopIfTrue="1">
      <formula>3</formula>
      <formula>4</formula>
    </cfRule>
    <cfRule type="cellIs" priority="93" dxfId="0" operator="lessThanOrEqual" stopIfTrue="1">
      <formula>3</formula>
    </cfRule>
  </conditionalFormatting>
  <conditionalFormatting sqref="J5:J34">
    <cfRule type="cellIs" priority="94" dxfId="2" operator="greaterThanOrEqual" stopIfTrue="1">
      <formula>24</formula>
    </cfRule>
    <cfRule type="cellIs" priority="95" dxfId="4" operator="between" stopIfTrue="1">
      <formula>14</formula>
      <formula>23</formula>
    </cfRule>
    <cfRule type="cellIs" priority="96" dxfId="0" operator="lessThanOrEqual" stopIfTrue="1">
      <formula>14</formula>
    </cfRule>
  </conditionalFormatting>
  <conditionalFormatting sqref="K5:K34">
    <cfRule type="cellIs" priority="97" dxfId="2" operator="greaterThanOrEqual" stopIfTrue="1">
      <formula>34</formula>
    </cfRule>
    <cfRule type="cellIs" priority="98" dxfId="4" operator="between" stopIfTrue="1">
      <formula>19</formula>
      <formula>33</formula>
    </cfRule>
    <cfRule type="cellIs" priority="99" dxfId="0" operator="lessThanOrEqual" stopIfTrue="1">
      <formula>18</formula>
    </cfRule>
  </conditionalFormatting>
  <conditionalFormatting sqref="P5:P34">
    <cfRule type="cellIs" priority="100" dxfId="2" operator="greaterThanOrEqual" stopIfTrue="1">
      <formula>7</formula>
    </cfRule>
    <cfRule type="cellIs" priority="101" dxfId="4" operator="between" stopIfTrue="1">
      <formula>5</formula>
      <formula>6</formula>
    </cfRule>
    <cfRule type="cellIs" priority="102" dxfId="0" operator="lessThanOrEqual" stopIfTrue="1">
      <formula>4</formula>
    </cfRule>
  </conditionalFormatting>
  <conditionalFormatting sqref="Q5:S34">
    <cfRule type="cellIs" priority="103" dxfId="2" operator="greaterThanOrEqual" stopIfTrue="1">
      <formula>7</formula>
    </cfRule>
    <cfRule type="cellIs" priority="104" dxfId="4" operator="between" stopIfTrue="1">
      <formula>4</formula>
      <formula>6</formula>
    </cfRule>
    <cfRule type="cellIs" priority="105" dxfId="0" operator="lessThan" stopIfTrue="1">
      <formula>4</formula>
    </cfRule>
  </conditionalFormatting>
  <conditionalFormatting sqref="T5:T34">
    <cfRule type="cellIs" priority="106" dxfId="2" operator="greaterThanOrEqual" stopIfTrue="1">
      <formula>34</formula>
    </cfRule>
    <cfRule type="cellIs" priority="107" dxfId="4" operator="between" stopIfTrue="1">
      <formula>20</formula>
      <formula>33</formula>
    </cfRule>
    <cfRule type="cellIs" priority="108" dxfId="0" operator="lessThanOrEqual" stopIfTrue="1">
      <formula>19</formula>
    </cfRule>
  </conditionalFormatting>
  <conditionalFormatting sqref="AB5:AF5">
    <cfRule type="cellIs" priority="109" dxfId="2" operator="equal" stopIfTrue="1">
      <formula>1</formula>
    </cfRule>
    <cfRule type="cellIs" priority="110" dxfId="0" operator="equal" stopIfTrue="1">
      <formula>9</formula>
    </cfRule>
    <cfRule type="cellIs" priority="111" dxfId="0" operator="equal" stopIfTrue="1">
      <formula>0</formula>
    </cfRule>
    <cfRule type="cellIs" priority="112" dxfId="4" operator="between" stopIfTrue="1">
      <formula>2</formula>
      <formula>8</formula>
    </cfRule>
  </conditionalFormatting>
  <printOptions/>
  <pageMargins left="0.39375" right="0.39375" top="0.39375" bottom="0.63125" header="0.5118055555555555" footer="0.39375"/>
  <pageSetup horizontalDpi="300" verticalDpi="300" orientation="landscape" paperSize="9" r:id="rId1"/>
  <headerFooter alignWithMargins="0">
    <oddFooter>&amp;CPage 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circo</cp:lastModifiedBy>
  <cp:lastPrinted>2015-08-23T16:04:23Z</cp:lastPrinted>
  <dcterms:modified xsi:type="dcterms:W3CDTF">2016-08-24T10:41:43Z</dcterms:modified>
  <cp:category/>
  <cp:version/>
  <cp:contentType/>
  <cp:contentStatus/>
</cp:coreProperties>
</file>